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005" windowHeight="4545"/>
  </bookViews>
  <sheets>
    <sheet name="Foglio1" sheetId="1" r:id="rId1"/>
  </sheets>
  <definedNames>
    <definedName name="_xlnm._FilterDatabase" localSheetId="0" hidden="1">Foglio1!$A$2:$N$71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MADEIN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QTA">Foglio1!#REF!</definedName>
    <definedName name="TAGLIA">Foglio1!#REF!</definedName>
  </definedNames>
  <calcPr calcId="145621"/>
</workbook>
</file>

<file path=xl/calcChain.xml><?xml version="1.0" encoding="utf-8"?>
<calcChain xmlns="http://schemas.openxmlformats.org/spreadsheetml/2006/main">
  <c r="L70" i="1" l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J71" i="1"/>
  <c r="L71" i="1" l="1"/>
</calcChain>
</file>

<file path=xl/sharedStrings.xml><?xml version="1.0" encoding="utf-8"?>
<sst xmlns="http://schemas.openxmlformats.org/spreadsheetml/2006/main" count="695" uniqueCount="206">
  <si>
    <t>Magazzino</t>
  </si>
  <si>
    <t>Marchio</t>
  </si>
  <si>
    <t>Articolo</t>
  </si>
  <si>
    <t>Variante</t>
  </si>
  <si>
    <t>Colore</t>
  </si>
  <si>
    <t>Descrizione colore</t>
  </si>
  <si>
    <t>Descrizione articolo</t>
  </si>
  <si>
    <t>Foto</t>
  </si>
  <si>
    <t>Descrizione variante</t>
  </si>
  <si>
    <t xml:space="preserve">Made in </t>
  </si>
  <si>
    <t>Composizione</t>
  </si>
  <si>
    <t>DD</t>
  </si>
  <si>
    <t>PRADA</t>
  </si>
  <si>
    <t>1BA874</t>
  </si>
  <si>
    <t>1BC005</t>
  </si>
  <si>
    <t>1BC017</t>
  </si>
  <si>
    <t>1N1774</t>
  </si>
  <si>
    <t>B1843M</t>
  </si>
  <si>
    <t>B2530T</t>
  </si>
  <si>
    <t>B4626B</t>
  </si>
  <si>
    <t>B4696A</t>
  </si>
  <si>
    <t>B4696F</t>
  </si>
  <si>
    <t>B4696G</t>
  </si>
  <si>
    <t>B4696P</t>
  </si>
  <si>
    <t>BN1841</t>
  </si>
  <si>
    <t>BN2106</t>
  </si>
  <si>
    <t>BN2541</t>
  </si>
  <si>
    <t>BN2674</t>
  </si>
  <si>
    <t>BN2851</t>
  </si>
  <si>
    <t>BP0278</t>
  </si>
  <si>
    <t>BP0584</t>
  </si>
  <si>
    <t>BP0623</t>
  </si>
  <si>
    <t>BP277R</t>
  </si>
  <si>
    <t>BP278R</t>
  </si>
  <si>
    <t>BP868L</t>
  </si>
  <si>
    <t>BR4376</t>
  </si>
  <si>
    <t>BR4997</t>
  </si>
  <si>
    <t>BR5137</t>
  </si>
  <si>
    <t>BT0693</t>
  </si>
  <si>
    <t>BT0715</t>
  </si>
  <si>
    <t>BT0716</t>
  </si>
  <si>
    <t>BT0773</t>
  </si>
  <si>
    <t>BT0779</t>
  </si>
  <si>
    <t>BT0909</t>
  </si>
  <si>
    <t>BT0933</t>
  </si>
  <si>
    <t>BT0953</t>
  </si>
  <si>
    <t>BT867A</t>
  </si>
  <si>
    <t>BT995X</t>
  </si>
  <si>
    <t>BZ0025</t>
  </si>
  <si>
    <t>NZV</t>
  </si>
  <si>
    <t>ASK</t>
  </si>
  <si>
    <t>UCW</t>
  </si>
  <si>
    <t/>
  </si>
  <si>
    <t>ZMY</t>
  </si>
  <si>
    <t>ZOT</t>
  </si>
  <si>
    <t>2ABU</t>
  </si>
  <si>
    <t>2ADJ</t>
  </si>
  <si>
    <t>2FAI</t>
  </si>
  <si>
    <t>QXO</t>
  </si>
  <si>
    <t>2E10</t>
  </si>
  <si>
    <t>UYD</t>
  </si>
  <si>
    <t>2E2Q</t>
  </si>
  <si>
    <t>2E2R</t>
  </si>
  <si>
    <t>2AS3</t>
  </si>
  <si>
    <t>2A4A</t>
  </si>
  <si>
    <t>F011A</t>
  </si>
  <si>
    <t>F0401</t>
  </si>
  <si>
    <t>F0B16</t>
  </si>
  <si>
    <t>F0571</t>
  </si>
  <si>
    <t>F0010</t>
  </si>
  <si>
    <t>F0136</t>
  </si>
  <si>
    <t>F0S73</t>
  </si>
  <si>
    <t>F0INZ</t>
  </si>
  <si>
    <t>F0JW7</t>
  </si>
  <si>
    <t>F0KWU</t>
  </si>
  <si>
    <t>F0JX5</t>
  </si>
  <si>
    <t>F0JW8</t>
  </si>
  <si>
    <t>F0JX1</t>
  </si>
  <si>
    <t>F0LJK</t>
  </si>
  <si>
    <t>F0LKU</t>
  </si>
  <si>
    <t>F0LWA</t>
  </si>
  <si>
    <t>F0F10</t>
  </si>
  <si>
    <t>F0INF</t>
  </si>
  <si>
    <t>F0INH</t>
  </si>
  <si>
    <t>F0JX2</t>
  </si>
  <si>
    <t>F0JY0</t>
  </si>
  <si>
    <t>F0LBR</t>
  </si>
  <si>
    <t>F0POW</t>
  </si>
  <si>
    <t>F0M85</t>
  </si>
  <si>
    <t>F0CTG</t>
  </si>
  <si>
    <t>F0PYO</t>
  </si>
  <si>
    <t>F0QER</t>
  </si>
  <si>
    <t>F0IL3</t>
  </si>
  <si>
    <t>F0IL4</t>
  </si>
  <si>
    <t>F0DHA</t>
  </si>
  <si>
    <t>F0230</t>
  </si>
  <si>
    <t>F0276</t>
  </si>
  <si>
    <t>F0D64</t>
  </si>
  <si>
    <t>F0EEO/00</t>
  </si>
  <si>
    <t>F0EEO/01</t>
  </si>
  <si>
    <t>F0632</t>
  </si>
  <si>
    <t>F0011</t>
  </si>
  <si>
    <t>F0IS4</t>
  </si>
  <si>
    <t>F0468</t>
  </si>
  <si>
    <t>BLUETTE+NERO/BLUETTE + BLACK</t>
  </si>
  <si>
    <t>CANNELLA/CINNAMON</t>
  </si>
  <si>
    <t>CORDA+BRUCIATO/</t>
  </si>
  <si>
    <t>OLEANDRO/OLEANDER</t>
  </si>
  <si>
    <t>BIANCO/WHITE</t>
  </si>
  <si>
    <t>TURCHESE/</t>
  </si>
  <si>
    <t>PAPAYA/</t>
  </si>
  <si>
    <t>BLUETTE DIS.FIORE/BLUETTE DIS.FLOWER</t>
  </si>
  <si>
    <t>BORDEAUX DIS.MARGHER/BURGUNDY DIS.MARGHE</t>
  </si>
  <si>
    <t>ROSA DIS.FIORE/PINK DIS. FLOWER</t>
  </si>
  <si>
    <t>TABACCO DIS.LOSANGA/</t>
  </si>
  <si>
    <t>BLUETTE DIS.FIORE/</t>
  </si>
  <si>
    <t>BORDEAUX DIS.MARGHER/BORDEAUX DIS.MARGHE</t>
  </si>
  <si>
    <t>BLUETTE DIS.MARGHERI/BLUETTE DIS.MARGHER</t>
  </si>
  <si>
    <t>NERO DIS.FIORE PRIM./</t>
  </si>
  <si>
    <t>ROSA DIS.FIORE/</t>
  </si>
  <si>
    <t>ARANCIO DIS.CRISANTE/</t>
  </si>
  <si>
    <t>PRATO DIS.FIORE/MEADOW DIS. FLOWER</t>
  </si>
  <si>
    <t>BALTICO DIS.MARGHERI/</t>
  </si>
  <si>
    <t>NERO DIS.VICHY/</t>
  </si>
  <si>
    <t>ROSSO DIS.VICHY/</t>
  </si>
  <si>
    <t>AZZURRO DIS.VICHY/</t>
  </si>
  <si>
    <t>BLUETTE DIS.VICHY/</t>
  </si>
  <si>
    <t>CACAO DIS.MEDALLION/CACAO DIS.MEDALLION</t>
  </si>
  <si>
    <t>ACQUA DIS.CHECK/</t>
  </si>
  <si>
    <t>VIOLA DIS.CHECK/</t>
  </si>
  <si>
    <t>GIALLO DIS.CORNICI/</t>
  </si>
  <si>
    <t>TURCHESE 1/TURQUOISE</t>
  </si>
  <si>
    <t>CORDA+BRUCIATO / CORDA+BRUCIATO</t>
  </si>
  <si>
    <t>PAPAYA/PAPAYA</t>
  </si>
  <si>
    <t>PAPAYA+TURCHESE/PAPAYA + TURQUOISE</t>
  </si>
  <si>
    <t>PALISSANDRO+PAPAYA/ROSEWOOD + PAPAYA</t>
  </si>
  <si>
    <t>PINK DIS.PRIMULE/PINK DIS.PRIMULE</t>
  </si>
  <si>
    <t>BLUETTE DIS.PRIMULE/BLUETTE DIS.PRIMULE</t>
  </si>
  <si>
    <t>GIALLO+ORO/</t>
  </si>
  <si>
    <t>GLICINE/</t>
  </si>
  <si>
    <t>ACCIAIO/</t>
  </si>
  <si>
    <t>FOGLIA/</t>
  </si>
  <si>
    <t>VIOLA 1</t>
  </si>
  <si>
    <t>NERO 1/</t>
  </si>
  <si>
    <t>ROSSO/RED</t>
  </si>
  <si>
    <t>GIALLO/</t>
  </si>
  <si>
    <t>ROSSO/</t>
  </si>
  <si>
    <t>MUGHETTO+CROMO/LILY OF THE VALLEY + CHRO</t>
  </si>
  <si>
    <t>OLEANDRO/</t>
  </si>
  <si>
    <t>TURCHESE / TURCHESE</t>
  </si>
  <si>
    <t>CORINTO/CORINTH</t>
  </si>
  <si>
    <t>TURCHESE/TURQUOISE</t>
  </si>
  <si>
    <t>GLICINE/WISTERIA</t>
  </si>
  <si>
    <t>BORSA DONNA / LADY BAG BORSA A MANO</t>
  </si>
  <si>
    <t>BORSA DONNA / LADY BAG SACCA</t>
  </si>
  <si>
    <t>BORSA DONNA / LADY BAGS SACCA</t>
  </si>
  <si>
    <t>ZAINI E MARSUPI DONNA / LADY BAG ZAINETTO</t>
  </si>
  <si>
    <t>BORSA DONNA / LADY BAG</t>
  </si>
  <si>
    <t>SHOPPING DONNA / LADY BAG SHOPPING TESSUTO+SAFFIANO</t>
  </si>
  <si>
    <t>SHOPPING DONNA / LADY BAG SHOPPING</t>
  </si>
  <si>
    <t>SHOPPING DONNA / LADY BAG SHOPPING TESSUTO STAMPATO</t>
  </si>
  <si>
    <t>POCHETTE DONNA / LADY BAGS POCHETTE</t>
  </si>
  <si>
    <t>BORSA DONNA / LADY BAGS PATTINA</t>
  </si>
  <si>
    <t>BORSA DONNA / LADY BAG PATTINA TESSUTO LUREX</t>
  </si>
  <si>
    <t>BORSA DONNA / LADY BAG PATTINA</t>
  </si>
  <si>
    <t>POCHETTE DONNA / LADY BAG POCHETTE</t>
  </si>
  <si>
    <t>SHOPPING DONNA / LADY BAG SHOPPING TESSUTO</t>
  </si>
  <si>
    <t>BORSA DONNA / LADY BAG BANDOLIERA</t>
  </si>
  <si>
    <t>BORSA DONNA / LADY BAG BANDOLIERA TESSUTO</t>
  </si>
  <si>
    <t>BORSA DONNA / LADY BAGS BANDOLIERA</t>
  </si>
  <si>
    <t>BORSA DONNA / LADY BAG PATTINA TESSUTO</t>
  </si>
  <si>
    <t>SAFFIANO LUX</t>
  </si>
  <si>
    <t>SOFT CALF</t>
  </si>
  <si>
    <t>LOGO JACQUARD</t>
  </si>
  <si>
    <t>RASO SPECIAL</t>
  </si>
  <si>
    <t>TESSUTO+SAFFIANO</t>
  </si>
  <si>
    <t>TESSUTO</t>
  </si>
  <si>
    <t>BYOBAG</t>
  </si>
  <si>
    <t>TESSUTO STAMPATO</t>
  </si>
  <si>
    <t>TESSUTO+SOFT CALF</t>
  </si>
  <si>
    <t>VISONE SERA</t>
  </si>
  <si>
    <t>TESSUTO JACQUARD</t>
  </si>
  <si>
    <t>TESSUTO LUREX</t>
  </si>
  <si>
    <t>TESSUTO IMPUNTURATO</t>
  </si>
  <si>
    <t>SAFFIANO CUIR</t>
  </si>
  <si>
    <t>MADE IN ITALY</t>
  </si>
  <si>
    <t>MADE IN ROMANIA</t>
  </si>
  <si>
    <t>MADE IN CHINA</t>
  </si>
  <si>
    <t>100%VITELLO 100%CALF LEATHER</t>
  </si>
  <si>
    <t>22%CO 78%PL-100%VITELLO / CALF LEATHER</t>
  </si>
  <si>
    <t>100%PA-100%VITELLO 100%PA-100%CALF LEATHER</t>
  </si>
  <si>
    <t>32%SE 68%VI</t>
  </si>
  <si>
    <t>100%PA-100%VITELLO / 100% PA 100%CALF LEATHER</t>
  </si>
  <si>
    <t>100%PA-100%VITELLO / CALF LEATHER</t>
  </si>
  <si>
    <t>100%PA-100%VITELLO / 100%PA 100%CALF LEATHER</t>
  </si>
  <si>
    <t>22%CO 78%PL-100%CAPRA /22%CO 78%PL 100%GOAT LEATHER</t>
  </si>
  <si>
    <t>40%SE 60%VI-100%CAPRA/GOAT LEATHER</t>
  </si>
  <si>
    <t>52%AC 08%PA 32%PC 08%PL</t>
  </si>
  <si>
    <t>100%NEOVISON VISON-100%CAPRA/ GOAT LEATHER</t>
  </si>
  <si>
    <t>00%CAPRA/ GOAT LEATHER</t>
  </si>
  <si>
    <t>100%PA-100%VITELLO  / 100%PA 100%CALF LEATHER</t>
  </si>
  <si>
    <t>22%CO 78%PL-100%VITELLO / 22%CO 78%PL 100%CALF LEATHER</t>
  </si>
  <si>
    <t>PRADA HANDBAGS</t>
  </si>
  <si>
    <t>QTY</t>
  </si>
  <si>
    <t xml:space="preserve">RETAIL </t>
  </si>
  <si>
    <t>RETAIL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</si>
</sst>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 applyFill="1"/>
    <xf numFmtId="49" fontId="1" fillId="2" borderId="1" xfId="0" applyNumberFormat="1" applyFont="1" applyFill="1" applyBorder="1"/>
    <xf numFmtId="49" fontId="0" fillId="0" borderId="0" xfId="0" applyNumberFormat="1"/>
    <xf numFmtId="4" fontId="1" fillId="2" borderId="1" xfId="0" applyNumberFormat="1" applyFont="1" applyFill="1" applyBorder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/>
    <xf numFmtId="3" fontId="0" fillId="0" borderId="0" xfId="0" applyNumberForma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http://www.dedcertosafirenze.com/immagini/8054685369572.JPG" TargetMode="External"/><Relationship Id="rId18" Type="http://schemas.openxmlformats.org/officeDocument/2006/relationships/image" Target="http://www.dedcertosafirenze.com/immagini/8054685369596.JPG" TargetMode="External"/><Relationship Id="rId26" Type="http://schemas.openxmlformats.org/officeDocument/2006/relationships/image" Target="http://www.dedcertosafirenze.com/immagini/8052040294705.JPG" TargetMode="External"/><Relationship Id="rId39" Type="http://schemas.openxmlformats.org/officeDocument/2006/relationships/image" Target="http://www.dedcertosafirenze.com/immagini/8052040223927.JPG" TargetMode="External"/><Relationship Id="rId21" Type="http://schemas.openxmlformats.org/officeDocument/2006/relationships/image" Target="http://www.dedcertosafirenze.com/immagini/8057091160887.JPG" TargetMode="External"/><Relationship Id="rId34" Type="http://schemas.openxmlformats.org/officeDocument/2006/relationships/image" Target="http://www.dedcertosafirenze.com/immagini/8034100516385.JPG" TargetMode="External"/><Relationship Id="rId42" Type="http://schemas.openxmlformats.org/officeDocument/2006/relationships/image" Target="http://www.dedcertosafirenze.com/immagini/8052040296792.JPG" TargetMode="External"/><Relationship Id="rId47" Type="http://schemas.openxmlformats.org/officeDocument/2006/relationships/image" Target="http://www.dedcertosafirenze.com/immagini/8052040253078.JPG" TargetMode="External"/><Relationship Id="rId50" Type="http://schemas.openxmlformats.org/officeDocument/2006/relationships/image" Target="http://www.dedcertosafirenze.com/immagini/8059299595034.JPG" TargetMode="External"/><Relationship Id="rId55" Type="http://schemas.openxmlformats.org/officeDocument/2006/relationships/image" Target="../media/image1.jpeg"/><Relationship Id="rId63" Type="http://schemas.openxmlformats.org/officeDocument/2006/relationships/image" Target="../media/image9.png"/><Relationship Id="rId7" Type="http://schemas.openxmlformats.org/officeDocument/2006/relationships/image" Target="http://www.dedcertosafirenze.com/immagini/8054685913096.JPG" TargetMode="External"/><Relationship Id="rId2" Type="http://schemas.openxmlformats.org/officeDocument/2006/relationships/image" Target="http://www.dedcertosafirenze.com/immagini/8055009340345.JPG" TargetMode="External"/><Relationship Id="rId16" Type="http://schemas.openxmlformats.org/officeDocument/2006/relationships/image" Target="http://www.dedcertosafirenze.com/immagini/8054685369725.JPG" TargetMode="External"/><Relationship Id="rId29" Type="http://schemas.openxmlformats.org/officeDocument/2006/relationships/image" Target="http://www.dedcertosafirenze.com/immagini/8052040294651.JPG" TargetMode="External"/><Relationship Id="rId1" Type="http://schemas.openxmlformats.org/officeDocument/2006/relationships/image" Target="http://www.dedcertosafirenze.com/immagini/8055009810572.JPG" TargetMode="External"/><Relationship Id="rId6" Type="http://schemas.openxmlformats.org/officeDocument/2006/relationships/image" Target="http://www.dedcertosafirenze.com/immagini/8055009460463.JPG" TargetMode="External"/><Relationship Id="rId11" Type="http://schemas.openxmlformats.org/officeDocument/2006/relationships/image" Target="http://www.dedcertosafirenze.com/immagini/8054685396004.JPG" TargetMode="External"/><Relationship Id="rId24" Type="http://schemas.openxmlformats.org/officeDocument/2006/relationships/image" Target="http://www.dedcertosafirenze.com/immagini/8051492954465.JPG" TargetMode="External"/><Relationship Id="rId32" Type="http://schemas.openxmlformats.org/officeDocument/2006/relationships/image" Target="http://www.dedcertosafirenze.com/immagini/8054685337366.JPG" TargetMode="External"/><Relationship Id="rId37" Type="http://schemas.openxmlformats.org/officeDocument/2006/relationships/image" Target="http://www.dedcertosafirenze.com/immagini/8054685827096.JPG" TargetMode="External"/><Relationship Id="rId40" Type="http://schemas.openxmlformats.org/officeDocument/2006/relationships/image" Target="http://www.dedcertosafirenze.com/immagini/8054417376700.JPG" TargetMode="External"/><Relationship Id="rId45" Type="http://schemas.openxmlformats.org/officeDocument/2006/relationships/image" Target="http://www.dedcertosafirenze.com/immagini/8052040223804.JPG" TargetMode="External"/><Relationship Id="rId53" Type="http://schemas.openxmlformats.org/officeDocument/2006/relationships/image" Target="http://www.dedcertosafirenze.com/immagini/8054685565509.JPG" TargetMode="External"/><Relationship Id="rId58" Type="http://schemas.openxmlformats.org/officeDocument/2006/relationships/image" Target="../media/image4.jpeg"/><Relationship Id="rId66" Type="http://schemas.openxmlformats.org/officeDocument/2006/relationships/image" Target="../media/image12.png"/><Relationship Id="rId5" Type="http://schemas.openxmlformats.org/officeDocument/2006/relationships/image" Target="http://www.dedcertosafirenze.com/immagini/8059299737526.JPG" TargetMode="External"/><Relationship Id="rId15" Type="http://schemas.openxmlformats.org/officeDocument/2006/relationships/image" Target="http://www.dedcertosafirenze.com/immagini/8054685369749.JPG" TargetMode="External"/><Relationship Id="rId23" Type="http://schemas.openxmlformats.org/officeDocument/2006/relationships/image" Target="http://www.dedcertosafirenze.com/immagini/8051492269347.JPG" TargetMode="External"/><Relationship Id="rId28" Type="http://schemas.openxmlformats.org/officeDocument/2006/relationships/image" Target="http://www.dedcertosafirenze.com/immagini/8059299770127.JPG" TargetMode="External"/><Relationship Id="rId36" Type="http://schemas.openxmlformats.org/officeDocument/2006/relationships/image" Target="http://www.dedcertosafirenze.com/immagini/8059299599056.JPG" TargetMode="External"/><Relationship Id="rId49" Type="http://schemas.openxmlformats.org/officeDocument/2006/relationships/image" Target="http://www.dedcertosafirenze.com/immagini/8054685886680.JPG" TargetMode="External"/><Relationship Id="rId57" Type="http://schemas.openxmlformats.org/officeDocument/2006/relationships/image" Target="../media/image3.jpeg"/><Relationship Id="rId61" Type="http://schemas.openxmlformats.org/officeDocument/2006/relationships/image" Target="../media/image7.png"/><Relationship Id="rId10" Type="http://schemas.openxmlformats.org/officeDocument/2006/relationships/image" Target="http://www.dedcertosafirenze.com/immagini/8054685397254.JPG" TargetMode="External"/><Relationship Id="rId19" Type="http://schemas.openxmlformats.org/officeDocument/2006/relationships/image" Target="http://www.dedcertosafirenze.com/immagini/8052040242706.JPG" TargetMode="External"/><Relationship Id="rId31" Type="http://schemas.openxmlformats.org/officeDocument/2006/relationships/image" Target="http://www.dedcertosafirenze.com/immagini/8054685253697.JPG" TargetMode="External"/><Relationship Id="rId44" Type="http://schemas.openxmlformats.org/officeDocument/2006/relationships/image" Target="http://www.dedcertosafirenze.com/immagini/8052040223828.JPG" TargetMode="External"/><Relationship Id="rId52" Type="http://schemas.openxmlformats.org/officeDocument/2006/relationships/image" Target="http://www.dedcertosafirenze.com/immagini/8052040227406.JPG" TargetMode="External"/><Relationship Id="rId60" Type="http://schemas.openxmlformats.org/officeDocument/2006/relationships/image" Target="../media/image6.png"/><Relationship Id="rId65" Type="http://schemas.openxmlformats.org/officeDocument/2006/relationships/image" Target="../media/image11.png"/><Relationship Id="rId4" Type="http://schemas.openxmlformats.org/officeDocument/2006/relationships/image" Target="http://www.dedcertosafirenze.com/immagini/8059299877581.JPG" TargetMode="External"/><Relationship Id="rId9" Type="http://schemas.openxmlformats.org/officeDocument/2006/relationships/image" Target="http://www.dedcertosafirenze.com/immagini/8055009466533.JPG" TargetMode="External"/><Relationship Id="rId14" Type="http://schemas.openxmlformats.org/officeDocument/2006/relationships/image" Target="http://www.dedcertosafirenze.com/immagini/8054685369732.JPG" TargetMode="External"/><Relationship Id="rId22" Type="http://schemas.openxmlformats.org/officeDocument/2006/relationships/image" Target="http://www.dedcertosafirenze.com/immagini/8057091308388.JPG" TargetMode="External"/><Relationship Id="rId27" Type="http://schemas.openxmlformats.org/officeDocument/2006/relationships/image" Target="http://www.dedcertosafirenze.com/immagini/8059299824318.JPG" TargetMode="External"/><Relationship Id="rId30" Type="http://schemas.openxmlformats.org/officeDocument/2006/relationships/image" Target="http://www.dedcertosafirenze.com/immagini/8059299298829.JPG" TargetMode="External"/><Relationship Id="rId35" Type="http://schemas.openxmlformats.org/officeDocument/2006/relationships/image" Target="http://www.dedcertosafirenze.com/immagini/8059299646132.JPG" TargetMode="External"/><Relationship Id="rId43" Type="http://schemas.openxmlformats.org/officeDocument/2006/relationships/image" Target="http://www.dedcertosafirenze.com/immagini/8052040223835.JPG" TargetMode="External"/><Relationship Id="rId48" Type="http://schemas.openxmlformats.org/officeDocument/2006/relationships/image" Target="http://www.dedcertosafirenze.com/immagini/8052040227987.JPG" TargetMode="External"/><Relationship Id="rId56" Type="http://schemas.openxmlformats.org/officeDocument/2006/relationships/image" Target="../media/image2.jpeg"/><Relationship Id="rId64" Type="http://schemas.openxmlformats.org/officeDocument/2006/relationships/image" Target="../media/image10.png"/><Relationship Id="rId8" Type="http://schemas.openxmlformats.org/officeDocument/2006/relationships/image" Target="http://www.dedcertosafirenze.com/immagini/8054685397100.JPG" TargetMode="External"/><Relationship Id="rId51" Type="http://schemas.openxmlformats.org/officeDocument/2006/relationships/image" Target="http://www.dedcertosafirenze.com/immagini/8059299737519.JPG" TargetMode="External"/><Relationship Id="rId3" Type="http://schemas.openxmlformats.org/officeDocument/2006/relationships/image" Target="http://www.dedcertosafirenze.com/immagini/8055009732843.JPG" TargetMode="External"/><Relationship Id="rId12" Type="http://schemas.openxmlformats.org/officeDocument/2006/relationships/image" Target="http://www.dedcertosafirenze.com/immagini/8054685397124.JPG" TargetMode="External"/><Relationship Id="rId17" Type="http://schemas.openxmlformats.org/officeDocument/2006/relationships/image" Target="http://www.dedcertosafirenze.com/immagini/8054685369589.JPG" TargetMode="External"/><Relationship Id="rId25" Type="http://schemas.openxmlformats.org/officeDocument/2006/relationships/image" Target="http://www.dedcertosafirenze.com/immagini/8059299941558.JPG" TargetMode="External"/><Relationship Id="rId33" Type="http://schemas.openxmlformats.org/officeDocument/2006/relationships/image" Target="http://www.dedcertosafirenze.com/immagini/8034100470588.JPG" TargetMode="External"/><Relationship Id="rId38" Type="http://schemas.openxmlformats.org/officeDocument/2006/relationships/image" Target="http://www.dedcertosafirenze.com/immagini/8054685874434.JPG" TargetMode="External"/><Relationship Id="rId46" Type="http://schemas.openxmlformats.org/officeDocument/2006/relationships/image" Target="http://www.dedcertosafirenze.com/immagini/8052040253443.JPG" TargetMode="External"/><Relationship Id="rId59" Type="http://schemas.openxmlformats.org/officeDocument/2006/relationships/image" Target="../media/image5.png"/><Relationship Id="rId67" Type="http://schemas.openxmlformats.org/officeDocument/2006/relationships/image" Target="../media/image13.jpeg"/><Relationship Id="rId20" Type="http://schemas.openxmlformats.org/officeDocument/2006/relationships/image" Target="http://www.dedcertosafirenze.com/immagini/8033809305603.JPG" TargetMode="External"/><Relationship Id="rId41" Type="http://schemas.openxmlformats.org/officeDocument/2006/relationships/image" Target="http://www.dedcertosafirenze.com/immagini/8052040296761.JPG" TargetMode="External"/><Relationship Id="rId54" Type="http://schemas.openxmlformats.org/officeDocument/2006/relationships/image" Target="http://www.dedcertosafirenze.com/immagini/8059299862068.JPG" TargetMode="External"/><Relationship Id="rId62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3</xdr:row>
      <xdr:rowOff>0</xdr:rowOff>
    </xdr:to>
    <xdr:pic>
      <xdr:nvPicPr>
        <xdr:cNvPr id="1025" name="Immagine 2" descr="http://www.dedcertosafirenze.com/immagini/8055009810572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52425" y="800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3</xdr:row>
      <xdr:rowOff>762000</xdr:rowOff>
    </xdr:to>
    <xdr:pic>
      <xdr:nvPicPr>
        <xdr:cNvPr id="1026" name="Immagine 4" descr="http://www.dedcertosafirenze.com/immagini/805500934034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52425" y="1943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914400</xdr:colOff>
      <xdr:row>5</xdr:row>
      <xdr:rowOff>0</xdr:rowOff>
    </xdr:to>
    <xdr:pic>
      <xdr:nvPicPr>
        <xdr:cNvPr id="1027" name="Immagine 6" descr="http://www.dedcertosafirenze.com/immagini/805500973284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52425" y="3086100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6</xdr:row>
      <xdr:rowOff>762000</xdr:rowOff>
    </xdr:to>
    <xdr:pic>
      <xdr:nvPicPr>
        <xdr:cNvPr id="1028" name="Immagine 10" descr="http://www.dedcertosafirenze.com/immagini/805929987758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352425" y="5372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1076325</xdr:colOff>
      <xdr:row>8</xdr:row>
      <xdr:rowOff>0</xdr:rowOff>
    </xdr:to>
    <xdr:pic>
      <xdr:nvPicPr>
        <xdr:cNvPr id="1029" name="Immagine 12" descr="http://www.dedcertosafirenze.com/immagini/8059299737526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352425" y="6515100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1030" name="Immagine 18" descr="http://www.dedcertosafirenze.com/immagini/805500946046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352425" y="7658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933450</xdr:colOff>
      <xdr:row>10</xdr:row>
      <xdr:rowOff>0</xdr:rowOff>
    </xdr:to>
    <xdr:pic>
      <xdr:nvPicPr>
        <xdr:cNvPr id="1031" name="Immagine 20" descr="http://www.dedcertosafirenze.com/immagini/8054685913096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352425" y="880110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pic>
      <xdr:nvPicPr>
        <xdr:cNvPr id="1032" name="Immagine 28" descr="http://www.dedcertosafirenze.com/immagini/8054685397100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352425" y="13373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15</xdr:row>
      <xdr:rowOff>0</xdr:rowOff>
    </xdr:to>
    <xdr:pic>
      <xdr:nvPicPr>
        <xdr:cNvPr id="1033" name="Immagine 32" descr="http://www.dedcertosafirenze.com/immagini/805500946653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52425" y="14516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pic>
      <xdr:nvPicPr>
        <xdr:cNvPr id="1034" name="Immagine 36" descr="http://www.dedcertosafirenze.com/immagini/8054685397254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52425" y="16802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18</xdr:row>
      <xdr:rowOff>0</xdr:rowOff>
    </xdr:to>
    <xdr:pic>
      <xdr:nvPicPr>
        <xdr:cNvPr id="1035" name="Immagine 38" descr="http://www.dedcertosafirenze.com/immagini/8054685396004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52425" y="17945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923925</xdr:colOff>
      <xdr:row>20</xdr:row>
      <xdr:rowOff>0</xdr:rowOff>
    </xdr:to>
    <xdr:pic>
      <xdr:nvPicPr>
        <xdr:cNvPr id="1036" name="Immagine 44" descr="http://www.dedcertosafirenze.com/immagini/8054685397124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352425" y="2023110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20</xdr:row>
      <xdr:rowOff>1133475</xdr:rowOff>
    </xdr:to>
    <xdr:pic>
      <xdr:nvPicPr>
        <xdr:cNvPr id="1037" name="Immagine 46" descr="http://www.dedcertosafirenze.com/immagini/8054685369572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52425" y="21374100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885825</xdr:colOff>
      <xdr:row>22</xdr:row>
      <xdr:rowOff>0</xdr:rowOff>
    </xdr:to>
    <xdr:pic>
      <xdr:nvPicPr>
        <xdr:cNvPr id="1038" name="Immagine 48" descr="http://www.dedcertosafirenze.com/immagini/8054685369732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52425" y="2251710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876300</xdr:colOff>
      <xdr:row>23</xdr:row>
      <xdr:rowOff>0</xdr:rowOff>
    </xdr:to>
    <xdr:pic>
      <xdr:nvPicPr>
        <xdr:cNvPr id="1039" name="Immagine 50" descr="http://www.dedcertosafirenze.com/immagini/8054685369749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352425" y="2366010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040" name="Immagine 52" descr="http://www.dedcertosafirenze.com/immagini/8054685369725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52425" y="24803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041" name="Immagine 54" descr="http://www.dedcertosafirenze.com/immagini/8054685369589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352425" y="27089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895350</xdr:colOff>
      <xdr:row>27</xdr:row>
      <xdr:rowOff>0</xdr:rowOff>
    </xdr:to>
    <xdr:pic>
      <xdr:nvPicPr>
        <xdr:cNvPr id="1042" name="Immagine 58" descr="http://www.dedcertosafirenze.com/immagini/8054685369596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352425" y="28232100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952500</xdr:colOff>
      <xdr:row>28</xdr:row>
      <xdr:rowOff>0</xdr:rowOff>
    </xdr:to>
    <xdr:pic>
      <xdr:nvPicPr>
        <xdr:cNvPr id="1043" name="Immagine 60" descr="http://www.dedcertosafirenze.com/immagini/8052040242706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52425" y="2937510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2</xdr:col>
      <xdr:colOff>0</xdr:colOff>
      <xdr:row>29</xdr:row>
      <xdr:rowOff>1114425</xdr:rowOff>
    </xdr:to>
    <xdr:pic>
      <xdr:nvPicPr>
        <xdr:cNvPr id="1044" name="Immagine 70" descr="http://www.dedcertosafirenze.com/immagini/8033809305603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52425" y="31661100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1133475</xdr:colOff>
      <xdr:row>31</xdr:row>
      <xdr:rowOff>0</xdr:rowOff>
    </xdr:to>
    <xdr:pic>
      <xdr:nvPicPr>
        <xdr:cNvPr id="1045" name="Immagine 76" descr="http://www.dedcertosafirenze.com/immagini/8057091160887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52425" y="3280410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2</xdr:col>
      <xdr:colOff>0</xdr:colOff>
      <xdr:row>31</xdr:row>
      <xdr:rowOff>1123950</xdr:rowOff>
    </xdr:to>
    <xdr:pic>
      <xdr:nvPicPr>
        <xdr:cNvPr id="1046" name="Immagine 78" descr="http://www.dedcertosafirenze.com/immagini/8057091308388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352425" y="33947100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2</xdr:col>
      <xdr:colOff>0</xdr:colOff>
      <xdr:row>32</xdr:row>
      <xdr:rowOff>1123950</xdr:rowOff>
    </xdr:to>
    <xdr:pic>
      <xdr:nvPicPr>
        <xdr:cNvPr id="1047" name="Immagine 80" descr="http://www.dedcertosafirenze.com/immagini/8051492269347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352425" y="35090100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933450</xdr:colOff>
      <xdr:row>34</xdr:row>
      <xdr:rowOff>0</xdr:rowOff>
    </xdr:to>
    <xdr:pic>
      <xdr:nvPicPr>
        <xdr:cNvPr id="1048" name="Immagine 84" descr="http://www.dedcertosafirenze.com/immagini/8051492954465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352425" y="3623310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762000</xdr:colOff>
      <xdr:row>36</xdr:row>
      <xdr:rowOff>0</xdr:rowOff>
    </xdr:to>
    <xdr:pic>
      <xdr:nvPicPr>
        <xdr:cNvPr id="1049" name="Immagine 88" descr="http://www.dedcertosafirenze.com/immagini/8059299941558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352425" y="385191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2</xdr:col>
      <xdr:colOff>0</xdr:colOff>
      <xdr:row>37</xdr:row>
      <xdr:rowOff>762000</xdr:rowOff>
    </xdr:to>
    <xdr:pic>
      <xdr:nvPicPr>
        <xdr:cNvPr id="1050" name="Immagine 90" descr="http://www.dedcertosafirenze.com/immagini/8052040294705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52425" y="40805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2</xdr:col>
      <xdr:colOff>0</xdr:colOff>
      <xdr:row>38</xdr:row>
      <xdr:rowOff>762000</xdr:rowOff>
    </xdr:to>
    <xdr:pic>
      <xdr:nvPicPr>
        <xdr:cNvPr id="1051" name="Immagine 92" descr="http://www.dedcertosafirenze.com/immagini/8052040294705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52425" y="41948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2</xdr:col>
      <xdr:colOff>0</xdr:colOff>
      <xdr:row>40</xdr:row>
      <xdr:rowOff>762000</xdr:rowOff>
    </xdr:to>
    <xdr:pic>
      <xdr:nvPicPr>
        <xdr:cNvPr id="1052" name="Immagine 94" descr="http://www.dedcertosafirenze.com/immagini/8059299824318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352425" y="44234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41</xdr:row>
      <xdr:rowOff>762000</xdr:rowOff>
    </xdr:to>
    <xdr:pic>
      <xdr:nvPicPr>
        <xdr:cNvPr id="1053" name="Immagine 96" descr="http://www.dedcertosafirenze.com/immagini/8059299770127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352425" y="45377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2</xdr:col>
      <xdr:colOff>0</xdr:colOff>
      <xdr:row>42</xdr:row>
      <xdr:rowOff>762000</xdr:rowOff>
    </xdr:to>
    <xdr:pic>
      <xdr:nvPicPr>
        <xdr:cNvPr id="1054" name="Immagine 98" descr="http://www.dedcertosafirenze.com/immagini/8052040294651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52425" y="46520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pic>
      <xdr:nvPicPr>
        <xdr:cNvPr id="1055" name="Immagine 100" descr="http://www.dedcertosafirenze.com/immagini/805929929882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52425" y="48806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2</xdr:col>
      <xdr:colOff>0</xdr:colOff>
      <xdr:row>45</xdr:row>
      <xdr:rowOff>847725</xdr:rowOff>
    </xdr:to>
    <xdr:pic>
      <xdr:nvPicPr>
        <xdr:cNvPr id="1056" name="Immagine 102" descr="http://www.dedcertosafirenze.com/immagini/8054685253697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352425" y="49949100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2</xdr:col>
      <xdr:colOff>0</xdr:colOff>
      <xdr:row>46</xdr:row>
      <xdr:rowOff>990600</xdr:rowOff>
    </xdr:to>
    <xdr:pic>
      <xdr:nvPicPr>
        <xdr:cNvPr id="1057" name="Immagine 104" descr="http://www.dedcertosafirenze.com/immagini/8054685337366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52425" y="51092100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714375</xdr:rowOff>
    </xdr:to>
    <xdr:pic>
      <xdr:nvPicPr>
        <xdr:cNvPr id="1058" name="Immagine 106" descr="http://www.dedcertosafirenze.com/immagini/8034100470588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352425" y="5223510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48</xdr:row>
      <xdr:rowOff>571500</xdr:rowOff>
    </xdr:to>
    <xdr:pic>
      <xdr:nvPicPr>
        <xdr:cNvPr id="1059" name="Immagine 108" descr="http://www.dedcertosafirenze.com/immagini/8034100516385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352425" y="53378100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762000</xdr:colOff>
      <xdr:row>50</xdr:row>
      <xdr:rowOff>0</xdr:rowOff>
    </xdr:to>
    <xdr:pic>
      <xdr:nvPicPr>
        <xdr:cNvPr id="1060" name="Immagine 116" descr="http://www.dedcertosafirenze.com/immagini/8059299646132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52425" y="545211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2</xdr:col>
      <xdr:colOff>0</xdr:colOff>
      <xdr:row>50</xdr:row>
      <xdr:rowOff>762000</xdr:rowOff>
    </xdr:to>
    <xdr:pic>
      <xdr:nvPicPr>
        <xdr:cNvPr id="1061" name="Immagine 122" descr="http://www.dedcertosafirenze.com/immagini/8059299599056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352425" y="55664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2</xdr:col>
      <xdr:colOff>0</xdr:colOff>
      <xdr:row>52</xdr:row>
      <xdr:rowOff>762000</xdr:rowOff>
    </xdr:to>
    <xdr:pic>
      <xdr:nvPicPr>
        <xdr:cNvPr id="1062" name="Immagine 128" descr="http://www.dedcertosafirenze.com/immagini/8054685827096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352425" y="57950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762000</xdr:rowOff>
    </xdr:to>
    <xdr:pic>
      <xdr:nvPicPr>
        <xdr:cNvPr id="1063" name="Immagine 134" descr="http://www.dedcertosafirenze.com/immagini/8054685874434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52425" y="59093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2</xdr:col>
      <xdr:colOff>0</xdr:colOff>
      <xdr:row>54</xdr:row>
      <xdr:rowOff>971550</xdr:rowOff>
    </xdr:to>
    <xdr:pic>
      <xdr:nvPicPr>
        <xdr:cNvPr id="1064" name="Immagine 140" descr="http://www.dedcertosafirenze.com/immagini/8052040223927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352425" y="60236100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55</xdr:row>
      <xdr:rowOff>866775</xdr:rowOff>
    </xdr:to>
    <xdr:pic>
      <xdr:nvPicPr>
        <xdr:cNvPr id="1065" name="Immagine 144" descr="http://www.dedcertosafirenze.com/immagini/8054417376700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352425" y="61379100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1095375</xdr:colOff>
      <xdr:row>57</xdr:row>
      <xdr:rowOff>0</xdr:rowOff>
    </xdr:to>
    <xdr:pic>
      <xdr:nvPicPr>
        <xdr:cNvPr id="1066" name="Immagine 150" descr="http://www.dedcertosafirenze.com/immagini/805204029676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52425" y="62522100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1123950</xdr:rowOff>
    </xdr:to>
    <xdr:pic>
      <xdr:nvPicPr>
        <xdr:cNvPr id="1067" name="Immagine 156" descr="http://www.dedcertosafirenze.com/immagini/8052040296792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352425" y="63665100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76200</xdr:rowOff>
    </xdr:from>
    <xdr:to>
      <xdr:col>1</xdr:col>
      <xdr:colOff>952500</xdr:colOff>
      <xdr:row>59</xdr:row>
      <xdr:rowOff>0</xdr:rowOff>
    </xdr:to>
    <xdr:pic>
      <xdr:nvPicPr>
        <xdr:cNvPr id="1068" name="Immagine 162" descr="http://www.dedcertosafirenze.com/immagini/8052040223835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352425" y="64884300"/>
          <a:ext cx="9525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2</xdr:col>
      <xdr:colOff>0</xdr:colOff>
      <xdr:row>59</xdr:row>
      <xdr:rowOff>762000</xdr:rowOff>
    </xdr:to>
    <xdr:pic>
      <xdr:nvPicPr>
        <xdr:cNvPr id="1069" name="Immagine 164" descr="http://www.dedcertosafirenze.com/immagini/8052040223828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52425" y="65951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2</xdr:col>
      <xdr:colOff>0</xdr:colOff>
      <xdr:row>60</xdr:row>
      <xdr:rowOff>1085850</xdr:rowOff>
    </xdr:to>
    <xdr:pic>
      <xdr:nvPicPr>
        <xdr:cNvPr id="1070" name="Immagine 170" descr="http://www.dedcertosafirenze.com/immagini/8052040223804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352425" y="67094100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61</xdr:row>
      <xdr:rowOff>657225</xdr:rowOff>
    </xdr:to>
    <xdr:pic>
      <xdr:nvPicPr>
        <xdr:cNvPr id="1071" name="Immagine 178" descr="http://www.dedcertosafirenze.com/immagini/8052040253443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52425" y="68237100"/>
          <a:ext cx="1143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2</xdr:col>
      <xdr:colOff>0</xdr:colOff>
      <xdr:row>63</xdr:row>
      <xdr:rowOff>0</xdr:rowOff>
    </xdr:to>
    <xdr:pic>
      <xdr:nvPicPr>
        <xdr:cNvPr id="1072" name="Immagine 182" descr="http://www.dedcertosafirenze.com/immagini/8052040253078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52425" y="693801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63</xdr:row>
      <xdr:rowOff>762000</xdr:rowOff>
    </xdr:to>
    <xdr:pic>
      <xdr:nvPicPr>
        <xdr:cNvPr id="1073" name="Immagine 188" descr="http://www.dedcertosafirenze.com/immagini/8052040227987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352425" y="70523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2</xdr:col>
      <xdr:colOff>0</xdr:colOff>
      <xdr:row>64</xdr:row>
      <xdr:rowOff>762000</xdr:rowOff>
    </xdr:to>
    <xdr:pic>
      <xdr:nvPicPr>
        <xdr:cNvPr id="1074" name="Immagine 190" descr="http://www.dedcertosafirenze.com/immagini/8054685886680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52425" y="71666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2</xdr:col>
      <xdr:colOff>0</xdr:colOff>
      <xdr:row>65</xdr:row>
      <xdr:rowOff>762000</xdr:rowOff>
    </xdr:to>
    <xdr:pic>
      <xdr:nvPicPr>
        <xdr:cNvPr id="1075" name="Immagine 194" descr="http://www.dedcertosafirenze.com/immagini/8059299595034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352425" y="72809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2</xdr:col>
      <xdr:colOff>0</xdr:colOff>
      <xdr:row>66</xdr:row>
      <xdr:rowOff>762000</xdr:rowOff>
    </xdr:to>
    <xdr:pic>
      <xdr:nvPicPr>
        <xdr:cNvPr id="1076" name="Immagine 200" descr="http://www.dedcertosafirenze.com/immagini/8059299737519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352425" y="73952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2</xdr:col>
      <xdr:colOff>0</xdr:colOff>
      <xdr:row>67</xdr:row>
      <xdr:rowOff>762000</xdr:rowOff>
    </xdr:to>
    <xdr:pic>
      <xdr:nvPicPr>
        <xdr:cNvPr id="1077" name="Immagine 206" descr="http://www.dedcertosafirenze.com/immagini/8052040227406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352425" y="75095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2</xdr:col>
      <xdr:colOff>0</xdr:colOff>
      <xdr:row>68</xdr:row>
      <xdr:rowOff>762000</xdr:rowOff>
    </xdr:to>
    <xdr:pic>
      <xdr:nvPicPr>
        <xdr:cNvPr id="1078" name="Immagine 210" descr="http://www.dedcertosafirenze.com/immagini/8054685565509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52425" y="7623810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800100</xdr:colOff>
      <xdr:row>70</xdr:row>
      <xdr:rowOff>0</xdr:rowOff>
    </xdr:to>
    <xdr:pic>
      <xdr:nvPicPr>
        <xdr:cNvPr id="1079" name="Immagine 212" descr="http://www.dedcertosafirenze.com/immagini/8059299862068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352425" y="7738110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1095375</xdr:colOff>
      <xdr:row>5</xdr:row>
      <xdr:rowOff>723900</xdr:rowOff>
    </xdr:to>
    <xdr:pic>
      <xdr:nvPicPr>
        <xdr:cNvPr id="1080" name="Immagine 22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52425" y="4229100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24</xdr:row>
      <xdr:rowOff>38100</xdr:rowOff>
    </xdr:from>
    <xdr:to>
      <xdr:col>1</xdr:col>
      <xdr:colOff>942975</xdr:colOff>
      <xdr:row>24</xdr:row>
      <xdr:rowOff>1057275</xdr:rowOff>
    </xdr:to>
    <xdr:pic>
      <xdr:nvPicPr>
        <xdr:cNvPr id="1081" name="Immagine 222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90525" y="25984200"/>
          <a:ext cx="904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36</xdr:row>
      <xdr:rowOff>85725</xdr:rowOff>
    </xdr:from>
    <xdr:to>
      <xdr:col>1</xdr:col>
      <xdr:colOff>1104900</xdr:colOff>
      <xdr:row>36</xdr:row>
      <xdr:rowOff>762000</xdr:rowOff>
    </xdr:to>
    <xdr:pic>
      <xdr:nvPicPr>
        <xdr:cNvPr id="1082" name="Immagine 223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00050" y="39747825"/>
          <a:ext cx="10572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57150</xdr:rowOff>
    </xdr:from>
    <xdr:to>
      <xdr:col>1</xdr:col>
      <xdr:colOff>1085850</xdr:colOff>
      <xdr:row>39</xdr:row>
      <xdr:rowOff>628650</xdr:rowOff>
    </xdr:to>
    <xdr:pic>
      <xdr:nvPicPr>
        <xdr:cNvPr id="1083" name="Immagine 224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52425" y="43148250"/>
          <a:ext cx="10858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1123950</xdr:colOff>
      <xdr:row>43</xdr:row>
      <xdr:rowOff>581025</xdr:rowOff>
    </xdr:to>
    <xdr:pic>
      <xdr:nvPicPr>
        <xdr:cNvPr id="1084" name="Immagine 225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52425" y="47663100"/>
          <a:ext cx="1123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10</xdr:row>
      <xdr:rowOff>57150</xdr:rowOff>
    </xdr:from>
    <xdr:to>
      <xdr:col>1</xdr:col>
      <xdr:colOff>1038225</xdr:colOff>
      <xdr:row>10</xdr:row>
      <xdr:rowOff>1085850</xdr:rowOff>
    </xdr:to>
    <xdr:pic>
      <xdr:nvPicPr>
        <xdr:cNvPr id="1085" name="Immagine 227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0" y="10001250"/>
          <a:ext cx="10096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11</xdr:row>
      <xdr:rowOff>57150</xdr:rowOff>
    </xdr:from>
    <xdr:to>
      <xdr:col>1</xdr:col>
      <xdr:colOff>942975</xdr:colOff>
      <xdr:row>11</xdr:row>
      <xdr:rowOff>1114425</xdr:rowOff>
    </xdr:to>
    <xdr:pic>
      <xdr:nvPicPr>
        <xdr:cNvPr id="1086" name="Immagine 229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00050" y="11144250"/>
          <a:ext cx="8953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885825</xdr:colOff>
      <xdr:row>12</xdr:row>
      <xdr:rowOff>1123950</xdr:rowOff>
    </xdr:to>
    <xdr:pic>
      <xdr:nvPicPr>
        <xdr:cNvPr id="1087" name="Immagine 230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52425" y="12230100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15</xdr:row>
      <xdr:rowOff>57150</xdr:rowOff>
    </xdr:from>
    <xdr:to>
      <xdr:col>1</xdr:col>
      <xdr:colOff>962025</xdr:colOff>
      <xdr:row>15</xdr:row>
      <xdr:rowOff>1133475</xdr:rowOff>
    </xdr:to>
    <xdr:pic>
      <xdr:nvPicPr>
        <xdr:cNvPr id="1088" name="Immagine 231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19100" y="1571625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</xdr:row>
      <xdr:rowOff>19050</xdr:rowOff>
    </xdr:from>
    <xdr:to>
      <xdr:col>1</xdr:col>
      <xdr:colOff>923925</xdr:colOff>
      <xdr:row>18</xdr:row>
      <xdr:rowOff>1095375</xdr:rowOff>
    </xdr:to>
    <xdr:pic>
      <xdr:nvPicPr>
        <xdr:cNvPr id="1089" name="Immagine 232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71475" y="19107150"/>
          <a:ext cx="9048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28</xdr:row>
      <xdr:rowOff>47625</xdr:rowOff>
    </xdr:from>
    <xdr:to>
      <xdr:col>1</xdr:col>
      <xdr:colOff>933450</xdr:colOff>
      <xdr:row>28</xdr:row>
      <xdr:rowOff>1114425</xdr:rowOff>
    </xdr:to>
    <xdr:pic>
      <xdr:nvPicPr>
        <xdr:cNvPr id="1090" name="Immagine 233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09575" y="30565725"/>
          <a:ext cx="8763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34</xdr:row>
      <xdr:rowOff>28575</xdr:rowOff>
    </xdr:from>
    <xdr:to>
      <xdr:col>1</xdr:col>
      <xdr:colOff>771525</xdr:colOff>
      <xdr:row>34</xdr:row>
      <xdr:rowOff>1123950</xdr:rowOff>
    </xdr:to>
    <xdr:pic>
      <xdr:nvPicPr>
        <xdr:cNvPr id="1091" name="Immagine 234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409575" y="37404675"/>
          <a:ext cx="714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51</xdr:row>
      <xdr:rowOff>9525</xdr:rowOff>
    </xdr:from>
    <xdr:to>
      <xdr:col>1</xdr:col>
      <xdr:colOff>962025</xdr:colOff>
      <xdr:row>51</xdr:row>
      <xdr:rowOff>1104900</xdr:rowOff>
    </xdr:to>
    <xdr:pic>
      <xdr:nvPicPr>
        <xdr:cNvPr id="1092" name="Immagine 235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81000" y="56816625"/>
          <a:ext cx="9334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zoomScale="80" zoomScaleNormal="80" workbookViewId="0">
      <selection activeCell="M1" sqref="M1:M1048576"/>
    </sheetView>
  </sheetViews>
  <sheetFormatPr defaultColWidth="8.85546875" defaultRowHeight="15" x14ac:dyDescent="0.25"/>
  <cols>
    <col min="1" max="1" width="5.28515625" style="3" customWidth="1"/>
    <col min="2" max="2" width="17.140625" style="3" customWidth="1"/>
    <col min="3" max="3" width="8.28515625" style="3" bestFit="1" customWidth="1"/>
    <col min="4" max="4" width="8" style="3" bestFit="1" customWidth="1"/>
    <col min="5" max="5" width="8.42578125" style="3" bestFit="1" customWidth="1"/>
    <col min="6" max="6" width="9.28515625" style="3" bestFit="1" customWidth="1"/>
    <col min="7" max="7" width="47" style="3" bestFit="1" customWidth="1"/>
    <col min="8" max="8" width="57.42578125" style="3" bestFit="1" customWidth="1"/>
    <col min="9" max="9" width="24.28515625" style="3" bestFit="1" customWidth="1"/>
    <col min="10" max="10" width="10.5703125" style="8" bestFit="1" customWidth="1"/>
    <col min="11" max="11" width="13.5703125" style="12" bestFit="1" customWidth="1"/>
    <col min="12" max="12" width="16.42578125" style="12" bestFit="1" customWidth="1"/>
    <col min="13" max="13" width="18.28515625" bestFit="1" customWidth="1"/>
    <col min="14" max="14" width="58.140625" bestFit="1" customWidth="1"/>
  </cols>
  <sheetData>
    <row r="1" spans="1:14" ht="25.5" customHeight="1" x14ac:dyDescent="0.35">
      <c r="A1" s="7" t="s">
        <v>202</v>
      </c>
    </row>
    <row r="2" spans="1:14" s="1" customFormat="1" ht="37.5" customHeight="1" x14ac:dyDescent="0.25">
      <c r="A2" s="2" t="s">
        <v>0</v>
      </c>
      <c r="B2" s="2" t="s">
        <v>7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8</v>
      </c>
      <c r="J2" s="9" t="s">
        <v>203</v>
      </c>
      <c r="K2" s="13" t="s">
        <v>204</v>
      </c>
      <c r="L2" s="13" t="s">
        <v>205</v>
      </c>
      <c r="M2" s="4" t="s">
        <v>9</v>
      </c>
      <c r="N2" s="4" t="s">
        <v>10</v>
      </c>
    </row>
    <row r="3" spans="1:14" s="6" customFormat="1" ht="90" customHeight="1" x14ac:dyDescent="0.25">
      <c r="A3" s="5" t="s">
        <v>11</v>
      </c>
      <c r="B3" s="5"/>
      <c r="C3" s="5" t="s">
        <v>12</v>
      </c>
      <c r="D3" s="5" t="s">
        <v>13</v>
      </c>
      <c r="E3" s="5" t="s">
        <v>49</v>
      </c>
      <c r="F3" s="5" t="s">
        <v>65</v>
      </c>
      <c r="G3" s="5" t="s">
        <v>104</v>
      </c>
      <c r="H3" s="5" t="s">
        <v>153</v>
      </c>
      <c r="I3" s="5" t="s">
        <v>171</v>
      </c>
      <c r="J3" s="10">
        <v>134</v>
      </c>
      <c r="K3" s="14">
        <v>2760</v>
      </c>
      <c r="L3" s="14">
        <f t="shared" ref="L3:L34" si="0">$J3*K3</f>
        <v>369840</v>
      </c>
      <c r="M3" s="6" t="s">
        <v>185</v>
      </c>
      <c r="N3" s="6" t="s">
        <v>188</v>
      </c>
    </row>
    <row r="4" spans="1:14" s="6" customFormat="1" ht="90" customHeight="1" x14ac:dyDescent="0.25">
      <c r="A4" s="5" t="s">
        <v>11</v>
      </c>
      <c r="B4" s="5"/>
      <c r="C4" s="5" t="s">
        <v>12</v>
      </c>
      <c r="D4" s="5" t="s">
        <v>14</v>
      </c>
      <c r="E4" s="5" t="s">
        <v>50</v>
      </c>
      <c r="F4" s="5" t="s">
        <v>66</v>
      </c>
      <c r="G4" s="5" t="s">
        <v>105</v>
      </c>
      <c r="H4" s="5" t="s">
        <v>154</v>
      </c>
      <c r="I4" s="5" t="s">
        <v>172</v>
      </c>
      <c r="J4" s="10">
        <v>14</v>
      </c>
      <c r="K4" s="14">
        <v>1920</v>
      </c>
      <c r="L4" s="14">
        <f t="shared" si="0"/>
        <v>26880</v>
      </c>
      <c r="M4" s="6" t="s">
        <v>185</v>
      </c>
      <c r="N4" s="6" t="s">
        <v>188</v>
      </c>
    </row>
    <row r="5" spans="1:14" s="6" customFormat="1" ht="90" customHeight="1" x14ac:dyDescent="0.25">
      <c r="A5" s="5" t="s">
        <v>11</v>
      </c>
      <c r="B5" s="5"/>
      <c r="C5" s="5" t="s">
        <v>12</v>
      </c>
      <c r="D5" s="5" t="s">
        <v>15</v>
      </c>
      <c r="E5" s="5" t="s">
        <v>51</v>
      </c>
      <c r="F5" s="5" t="s">
        <v>67</v>
      </c>
      <c r="G5" s="5" t="s">
        <v>106</v>
      </c>
      <c r="H5" s="5" t="s">
        <v>155</v>
      </c>
      <c r="I5" s="5" t="s">
        <v>173</v>
      </c>
      <c r="J5" s="10">
        <v>128</v>
      </c>
      <c r="K5" s="14">
        <v>1380</v>
      </c>
      <c r="L5" s="14">
        <f t="shared" si="0"/>
        <v>176640</v>
      </c>
      <c r="M5" s="6" t="s">
        <v>186</v>
      </c>
      <c r="N5" s="6" t="s">
        <v>189</v>
      </c>
    </row>
    <row r="6" spans="1:14" s="6" customFormat="1" ht="90" customHeight="1" x14ac:dyDescent="0.25">
      <c r="A6" s="5" t="s">
        <v>11</v>
      </c>
      <c r="B6" s="5"/>
      <c r="C6" s="5" t="s">
        <v>12</v>
      </c>
      <c r="D6" s="5" t="s">
        <v>16</v>
      </c>
      <c r="E6" s="5" t="s">
        <v>52</v>
      </c>
      <c r="F6" s="5" t="s">
        <v>69</v>
      </c>
      <c r="G6" s="5" t="s">
        <v>108</v>
      </c>
      <c r="H6" s="5" t="s">
        <v>157</v>
      </c>
      <c r="I6" s="5" t="s">
        <v>174</v>
      </c>
      <c r="J6" s="10">
        <v>14</v>
      </c>
      <c r="K6" s="14">
        <v>540</v>
      </c>
      <c r="L6" s="14">
        <f t="shared" si="0"/>
        <v>7560</v>
      </c>
      <c r="M6" s="6" t="s">
        <v>185</v>
      </c>
      <c r="N6" s="6" t="s">
        <v>191</v>
      </c>
    </row>
    <row r="7" spans="1:14" s="6" customFormat="1" ht="90" customHeight="1" x14ac:dyDescent="0.25">
      <c r="A7" s="5" t="s">
        <v>11</v>
      </c>
      <c r="B7" s="5"/>
      <c r="C7" s="5" t="s">
        <v>12</v>
      </c>
      <c r="D7" s="5" t="s">
        <v>17</v>
      </c>
      <c r="E7" s="5" t="s">
        <v>53</v>
      </c>
      <c r="F7" s="5" t="s">
        <v>70</v>
      </c>
      <c r="G7" s="5" t="s">
        <v>109</v>
      </c>
      <c r="H7" s="5" t="s">
        <v>158</v>
      </c>
      <c r="I7" s="5" t="s">
        <v>175</v>
      </c>
      <c r="J7" s="10">
        <v>24</v>
      </c>
      <c r="K7" s="14">
        <v>660</v>
      </c>
      <c r="L7" s="14">
        <f t="shared" si="0"/>
        <v>15840</v>
      </c>
      <c r="M7" s="6" t="s">
        <v>187</v>
      </c>
      <c r="N7" s="6" t="s">
        <v>192</v>
      </c>
    </row>
    <row r="8" spans="1:14" s="6" customFormat="1" ht="90" customHeight="1" x14ac:dyDescent="0.25">
      <c r="A8" s="5" t="s">
        <v>11</v>
      </c>
      <c r="B8" s="5"/>
      <c r="C8" s="5" t="s">
        <v>12</v>
      </c>
      <c r="D8" s="5" t="s">
        <v>18</v>
      </c>
      <c r="E8" s="5" t="s">
        <v>54</v>
      </c>
      <c r="F8" s="5" t="s">
        <v>71</v>
      </c>
      <c r="G8" s="5" t="s">
        <v>110</v>
      </c>
      <c r="H8" s="5" t="s">
        <v>159</v>
      </c>
      <c r="I8" s="5" t="s">
        <v>176</v>
      </c>
      <c r="J8" s="10">
        <v>364</v>
      </c>
      <c r="K8" s="14">
        <v>624</v>
      </c>
      <c r="L8" s="14">
        <f t="shared" si="0"/>
        <v>227136</v>
      </c>
      <c r="M8" s="6" t="s">
        <v>185</v>
      </c>
      <c r="N8" s="6" t="s">
        <v>193</v>
      </c>
    </row>
    <row r="9" spans="1:14" s="6" customFormat="1" ht="90" customHeight="1" x14ac:dyDescent="0.25">
      <c r="A9" s="5" t="s">
        <v>11</v>
      </c>
      <c r="B9" s="5"/>
      <c r="C9" s="5" t="s">
        <v>12</v>
      </c>
      <c r="D9" s="5" t="s">
        <v>19</v>
      </c>
      <c r="E9" s="5" t="s">
        <v>55</v>
      </c>
      <c r="F9" s="5" t="s">
        <v>72</v>
      </c>
      <c r="G9" s="5" t="s">
        <v>111</v>
      </c>
      <c r="H9" s="5" t="s">
        <v>159</v>
      </c>
      <c r="I9" s="5" t="s">
        <v>177</v>
      </c>
      <c r="J9" s="10">
        <v>70</v>
      </c>
      <c r="K9" s="14">
        <v>360</v>
      </c>
      <c r="L9" s="14">
        <f t="shared" si="0"/>
        <v>25200</v>
      </c>
      <c r="M9" s="6" t="s">
        <v>185</v>
      </c>
      <c r="N9" s="6" t="s">
        <v>190</v>
      </c>
    </row>
    <row r="10" spans="1:14" s="6" customFormat="1" ht="90" customHeight="1" x14ac:dyDescent="0.25">
      <c r="A10" s="5" t="s">
        <v>11</v>
      </c>
      <c r="B10" s="5"/>
      <c r="C10" s="5" t="s">
        <v>12</v>
      </c>
      <c r="D10" s="5" t="s">
        <v>19</v>
      </c>
      <c r="E10" s="5" t="s">
        <v>55</v>
      </c>
      <c r="F10" s="5" t="s">
        <v>73</v>
      </c>
      <c r="G10" s="5" t="s">
        <v>112</v>
      </c>
      <c r="H10" s="5" t="s">
        <v>159</v>
      </c>
      <c r="I10" s="5" t="s">
        <v>177</v>
      </c>
      <c r="J10" s="10">
        <v>60</v>
      </c>
      <c r="K10" s="14">
        <v>360</v>
      </c>
      <c r="L10" s="14">
        <f t="shared" si="0"/>
        <v>21600</v>
      </c>
      <c r="M10" s="6" t="s">
        <v>185</v>
      </c>
      <c r="N10" s="6" t="s">
        <v>190</v>
      </c>
    </row>
    <row r="11" spans="1:14" s="6" customFormat="1" ht="90" customHeight="1" x14ac:dyDescent="0.25">
      <c r="A11" s="5" t="s">
        <v>11</v>
      </c>
      <c r="B11" s="5"/>
      <c r="C11" s="5" t="s">
        <v>12</v>
      </c>
      <c r="D11" s="5" t="s">
        <v>19</v>
      </c>
      <c r="E11" s="5" t="s">
        <v>55</v>
      </c>
      <c r="F11" s="5" t="s">
        <v>74</v>
      </c>
      <c r="G11" s="5" t="s">
        <v>113</v>
      </c>
      <c r="H11" s="5" t="s">
        <v>159</v>
      </c>
      <c r="I11" s="5" t="s">
        <v>177</v>
      </c>
      <c r="J11" s="10">
        <v>53</v>
      </c>
      <c r="K11" s="14">
        <v>360</v>
      </c>
      <c r="L11" s="14">
        <f t="shared" si="0"/>
        <v>19080</v>
      </c>
      <c r="M11" s="6" t="s">
        <v>185</v>
      </c>
      <c r="N11" s="6" t="s">
        <v>190</v>
      </c>
    </row>
    <row r="12" spans="1:14" s="6" customFormat="1" ht="90" customHeight="1" x14ac:dyDescent="0.25">
      <c r="A12" s="5" t="s">
        <v>11</v>
      </c>
      <c r="B12" s="5"/>
      <c r="C12" s="5" t="s">
        <v>12</v>
      </c>
      <c r="D12" s="5" t="s">
        <v>20</v>
      </c>
      <c r="E12" s="5" t="s">
        <v>56</v>
      </c>
      <c r="F12" s="5" t="s">
        <v>75</v>
      </c>
      <c r="G12" s="5" t="s">
        <v>114</v>
      </c>
      <c r="H12" s="5" t="s">
        <v>159</v>
      </c>
      <c r="I12" s="5" t="s">
        <v>178</v>
      </c>
      <c r="J12" s="10">
        <v>189</v>
      </c>
      <c r="K12" s="14">
        <v>780</v>
      </c>
      <c r="L12" s="14">
        <f t="shared" si="0"/>
        <v>147420</v>
      </c>
      <c r="M12" s="6" t="s">
        <v>185</v>
      </c>
      <c r="N12" s="6" t="s">
        <v>192</v>
      </c>
    </row>
    <row r="13" spans="1:14" s="6" customFormat="1" ht="90" customHeight="1" x14ac:dyDescent="0.25">
      <c r="A13" s="5" t="s">
        <v>11</v>
      </c>
      <c r="B13" s="5"/>
      <c r="C13" s="5" t="s">
        <v>12</v>
      </c>
      <c r="D13" s="5" t="s">
        <v>21</v>
      </c>
      <c r="E13" s="5" t="s">
        <v>56</v>
      </c>
      <c r="F13" s="5" t="s">
        <v>72</v>
      </c>
      <c r="G13" s="5" t="s">
        <v>115</v>
      </c>
      <c r="H13" s="5" t="s">
        <v>159</v>
      </c>
      <c r="I13" s="5" t="s">
        <v>178</v>
      </c>
      <c r="J13" s="10">
        <v>541</v>
      </c>
      <c r="K13" s="14">
        <v>924</v>
      </c>
      <c r="L13" s="14">
        <f t="shared" si="0"/>
        <v>499884</v>
      </c>
      <c r="M13" s="6" t="s">
        <v>185</v>
      </c>
      <c r="N13" s="6" t="s">
        <v>190</v>
      </c>
    </row>
    <row r="14" spans="1:14" s="6" customFormat="1" ht="90" customHeight="1" x14ac:dyDescent="0.25">
      <c r="A14" s="5" t="s">
        <v>11</v>
      </c>
      <c r="B14" s="5"/>
      <c r="C14" s="5" t="s">
        <v>12</v>
      </c>
      <c r="D14" s="5" t="s">
        <v>21</v>
      </c>
      <c r="E14" s="5" t="s">
        <v>56</v>
      </c>
      <c r="F14" s="5" t="s">
        <v>73</v>
      </c>
      <c r="G14" s="5" t="s">
        <v>116</v>
      </c>
      <c r="H14" s="5" t="s">
        <v>159</v>
      </c>
      <c r="I14" s="5" t="s">
        <v>178</v>
      </c>
      <c r="J14" s="10">
        <v>119</v>
      </c>
      <c r="K14" s="14">
        <v>924</v>
      </c>
      <c r="L14" s="14">
        <f t="shared" si="0"/>
        <v>109956</v>
      </c>
      <c r="M14" s="6" t="s">
        <v>185</v>
      </c>
      <c r="N14" s="6" t="s">
        <v>190</v>
      </c>
    </row>
    <row r="15" spans="1:14" s="6" customFormat="1" ht="90" customHeight="1" x14ac:dyDescent="0.25">
      <c r="A15" s="5" t="s">
        <v>11</v>
      </c>
      <c r="B15" s="5"/>
      <c r="C15" s="5" t="s">
        <v>12</v>
      </c>
      <c r="D15" s="5" t="s">
        <v>21</v>
      </c>
      <c r="E15" s="5" t="s">
        <v>56</v>
      </c>
      <c r="F15" s="5" t="s">
        <v>76</v>
      </c>
      <c r="G15" s="5" t="s">
        <v>117</v>
      </c>
      <c r="H15" s="5" t="s">
        <v>159</v>
      </c>
      <c r="I15" s="5" t="s">
        <v>178</v>
      </c>
      <c r="J15" s="10">
        <v>360</v>
      </c>
      <c r="K15" s="14">
        <v>924</v>
      </c>
      <c r="L15" s="14">
        <f t="shared" si="0"/>
        <v>332640</v>
      </c>
      <c r="M15" s="6" t="s">
        <v>185</v>
      </c>
      <c r="N15" s="6" t="s">
        <v>190</v>
      </c>
    </row>
    <row r="16" spans="1:14" s="6" customFormat="1" ht="90" customHeight="1" x14ac:dyDescent="0.25">
      <c r="A16" s="5" t="s">
        <v>11</v>
      </c>
      <c r="B16" s="5"/>
      <c r="C16" s="5" t="s">
        <v>12</v>
      </c>
      <c r="D16" s="5" t="s">
        <v>21</v>
      </c>
      <c r="E16" s="5" t="s">
        <v>56</v>
      </c>
      <c r="F16" s="5" t="s">
        <v>77</v>
      </c>
      <c r="G16" s="5" t="s">
        <v>118</v>
      </c>
      <c r="H16" s="5" t="s">
        <v>159</v>
      </c>
      <c r="I16" s="5" t="s">
        <v>178</v>
      </c>
      <c r="J16" s="10">
        <v>31</v>
      </c>
      <c r="K16" s="14">
        <v>924</v>
      </c>
      <c r="L16" s="14">
        <f t="shared" si="0"/>
        <v>28644</v>
      </c>
      <c r="M16" s="6" t="s">
        <v>185</v>
      </c>
      <c r="N16" s="6" t="s">
        <v>190</v>
      </c>
    </row>
    <row r="17" spans="1:14" s="6" customFormat="1" ht="90" customHeight="1" x14ac:dyDescent="0.25">
      <c r="A17" s="5" t="s">
        <v>11</v>
      </c>
      <c r="B17" s="5"/>
      <c r="C17" s="5" t="s">
        <v>12</v>
      </c>
      <c r="D17" s="5" t="s">
        <v>21</v>
      </c>
      <c r="E17" s="5" t="s">
        <v>56</v>
      </c>
      <c r="F17" s="5" t="s">
        <v>74</v>
      </c>
      <c r="G17" s="5" t="s">
        <v>119</v>
      </c>
      <c r="H17" s="5" t="s">
        <v>159</v>
      </c>
      <c r="I17" s="5" t="s">
        <v>178</v>
      </c>
      <c r="J17" s="10">
        <v>578</v>
      </c>
      <c r="K17" s="14">
        <v>924</v>
      </c>
      <c r="L17" s="14">
        <f t="shared" si="0"/>
        <v>534072</v>
      </c>
      <c r="M17" s="6" t="s">
        <v>185</v>
      </c>
      <c r="N17" s="6" t="s">
        <v>190</v>
      </c>
    </row>
    <row r="18" spans="1:14" s="6" customFormat="1" ht="90" customHeight="1" x14ac:dyDescent="0.25">
      <c r="A18" s="5" t="s">
        <v>11</v>
      </c>
      <c r="B18" s="5"/>
      <c r="C18" s="5" t="s">
        <v>12</v>
      </c>
      <c r="D18" s="5" t="s">
        <v>21</v>
      </c>
      <c r="E18" s="5" t="s">
        <v>56</v>
      </c>
      <c r="F18" s="5" t="s">
        <v>78</v>
      </c>
      <c r="G18" s="5" t="s">
        <v>120</v>
      </c>
      <c r="H18" s="5" t="s">
        <v>159</v>
      </c>
      <c r="I18" s="5" t="s">
        <v>178</v>
      </c>
      <c r="J18" s="10">
        <v>609</v>
      </c>
      <c r="K18" s="14">
        <v>924</v>
      </c>
      <c r="L18" s="14">
        <f t="shared" si="0"/>
        <v>562716</v>
      </c>
      <c r="M18" s="6" t="s">
        <v>185</v>
      </c>
      <c r="N18" s="6" t="s">
        <v>190</v>
      </c>
    </row>
    <row r="19" spans="1:14" s="6" customFormat="1" ht="90" customHeight="1" x14ac:dyDescent="0.25">
      <c r="A19" s="5" t="s">
        <v>11</v>
      </c>
      <c r="B19" s="5"/>
      <c r="C19" s="5" t="s">
        <v>12</v>
      </c>
      <c r="D19" s="5" t="s">
        <v>21</v>
      </c>
      <c r="E19" s="5" t="s">
        <v>56</v>
      </c>
      <c r="F19" s="5" t="s">
        <v>79</v>
      </c>
      <c r="G19" s="5" t="s">
        <v>121</v>
      </c>
      <c r="H19" s="5" t="s">
        <v>159</v>
      </c>
      <c r="I19" s="5" t="s">
        <v>178</v>
      </c>
      <c r="J19" s="10">
        <v>67</v>
      </c>
      <c r="K19" s="14">
        <v>924</v>
      </c>
      <c r="L19" s="14">
        <f t="shared" si="0"/>
        <v>61908</v>
      </c>
      <c r="M19" s="6" t="s">
        <v>185</v>
      </c>
      <c r="N19" s="6" t="s">
        <v>190</v>
      </c>
    </row>
    <row r="20" spans="1:14" s="6" customFormat="1" ht="90" customHeight="1" x14ac:dyDescent="0.25">
      <c r="A20" s="5" t="s">
        <v>11</v>
      </c>
      <c r="B20" s="5"/>
      <c r="C20" s="5" t="s">
        <v>12</v>
      </c>
      <c r="D20" s="5" t="s">
        <v>21</v>
      </c>
      <c r="E20" s="5" t="s">
        <v>56</v>
      </c>
      <c r="F20" s="5" t="s">
        <v>80</v>
      </c>
      <c r="G20" s="5" t="s">
        <v>122</v>
      </c>
      <c r="H20" s="5" t="s">
        <v>159</v>
      </c>
      <c r="I20" s="5" t="s">
        <v>178</v>
      </c>
      <c r="J20" s="10">
        <v>590</v>
      </c>
      <c r="K20" s="14">
        <v>924</v>
      </c>
      <c r="L20" s="14">
        <f t="shared" si="0"/>
        <v>545160</v>
      </c>
      <c r="M20" s="6" t="s">
        <v>185</v>
      </c>
      <c r="N20" s="6" t="s">
        <v>190</v>
      </c>
    </row>
    <row r="21" spans="1:14" s="6" customFormat="1" ht="90" customHeight="1" x14ac:dyDescent="0.25">
      <c r="A21" s="5" t="s">
        <v>11</v>
      </c>
      <c r="B21" s="5"/>
      <c r="C21" s="5" t="s">
        <v>12</v>
      </c>
      <c r="D21" s="5" t="s">
        <v>22</v>
      </c>
      <c r="E21" s="5" t="s">
        <v>56</v>
      </c>
      <c r="F21" s="5" t="s">
        <v>81</v>
      </c>
      <c r="G21" s="5" t="s">
        <v>123</v>
      </c>
      <c r="H21" s="5" t="s">
        <v>159</v>
      </c>
      <c r="I21" s="5" t="s">
        <v>178</v>
      </c>
      <c r="J21" s="10">
        <v>19</v>
      </c>
      <c r="K21" s="14">
        <v>780</v>
      </c>
      <c r="L21" s="14">
        <f t="shared" si="0"/>
        <v>14820</v>
      </c>
      <c r="M21" s="6" t="s">
        <v>185</v>
      </c>
      <c r="N21" s="6" t="s">
        <v>190</v>
      </c>
    </row>
    <row r="22" spans="1:14" s="6" customFormat="1" ht="90" customHeight="1" x14ac:dyDescent="0.25">
      <c r="A22" s="5" t="s">
        <v>11</v>
      </c>
      <c r="B22" s="5"/>
      <c r="C22" s="5" t="s">
        <v>12</v>
      </c>
      <c r="D22" s="5" t="s">
        <v>22</v>
      </c>
      <c r="E22" s="5" t="s">
        <v>56</v>
      </c>
      <c r="F22" s="5" t="s">
        <v>82</v>
      </c>
      <c r="G22" s="5" t="s">
        <v>124</v>
      </c>
      <c r="H22" s="5" t="s">
        <v>159</v>
      </c>
      <c r="I22" s="5" t="s">
        <v>178</v>
      </c>
      <c r="J22" s="10">
        <v>181</v>
      </c>
      <c r="K22" s="14">
        <v>780</v>
      </c>
      <c r="L22" s="14">
        <f t="shared" si="0"/>
        <v>141180</v>
      </c>
      <c r="M22" s="6" t="s">
        <v>185</v>
      </c>
      <c r="N22" s="6" t="s">
        <v>190</v>
      </c>
    </row>
    <row r="23" spans="1:14" s="6" customFormat="1" ht="90" customHeight="1" x14ac:dyDescent="0.25">
      <c r="A23" s="5" t="s">
        <v>11</v>
      </c>
      <c r="B23" s="5"/>
      <c r="C23" s="5" t="s">
        <v>12</v>
      </c>
      <c r="D23" s="5" t="s">
        <v>22</v>
      </c>
      <c r="E23" s="5" t="s">
        <v>56</v>
      </c>
      <c r="F23" s="5" t="s">
        <v>83</v>
      </c>
      <c r="G23" s="5" t="s">
        <v>125</v>
      </c>
      <c r="H23" s="5" t="s">
        <v>159</v>
      </c>
      <c r="I23" s="5" t="s">
        <v>178</v>
      </c>
      <c r="J23" s="10">
        <v>289</v>
      </c>
      <c r="K23" s="14">
        <v>780</v>
      </c>
      <c r="L23" s="14">
        <f t="shared" si="0"/>
        <v>225420</v>
      </c>
      <c r="M23" s="6" t="s">
        <v>185</v>
      </c>
      <c r="N23" s="6" t="s">
        <v>190</v>
      </c>
    </row>
    <row r="24" spans="1:14" s="6" customFormat="1" ht="90" customHeight="1" x14ac:dyDescent="0.25">
      <c r="A24" s="5" t="s">
        <v>11</v>
      </c>
      <c r="B24" s="5"/>
      <c r="C24" s="5" t="s">
        <v>12</v>
      </c>
      <c r="D24" s="5" t="s">
        <v>22</v>
      </c>
      <c r="E24" s="5" t="s">
        <v>56</v>
      </c>
      <c r="F24" s="5" t="s">
        <v>84</v>
      </c>
      <c r="G24" s="5" t="s">
        <v>126</v>
      </c>
      <c r="H24" s="5" t="s">
        <v>159</v>
      </c>
      <c r="I24" s="5" t="s">
        <v>178</v>
      </c>
      <c r="J24" s="10">
        <v>265</v>
      </c>
      <c r="K24" s="14">
        <v>780</v>
      </c>
      <c r="L24" s="14">
        <f t="shared" si="0"/>
        <v>206700</v>
      </c>
      <c r="M24" s="6" t="s">
        <v>185</v>
      </c>
      <c r="N24" s="6" t="s">
        <v>190</v>
      </c>
    </row>
    <row r="25" spans="1:14" s="6" customFormat="1" ht="90" customHeight="1" x14ac:dyDescent="0.25">
      <c r="A25" s="5" t="s">
        <v>11</v>
      </c>
      <c r="B25" s="5"/>
      <c r="C25" s="5" t="s">
        <v>12</v>
      </c>
      <c r="D25" s="5" t="s">
        <v>22</v>
      </c>
      <c r="E25" s="5" t="s">
        <v>56</v>
      </c>
      <c r="F25" s="5" t="s">
        <v>85</v>
      </c>
      <c r="G25" s="5" t="s">
        <v>127</v>
      </c>
      <c r="H25" s="5" t="s">
        <v>159</v>
      </c>
      <c r="I25" s="5" t="s">
        <v>178</v>
      </c>
      <c r="J25" s="10">
        <v>33</v>
      </c>
      <c r="K25" s="14">
        <v>780</v>
      </c>
      <c r="L25" s="14">
        <f t="shared" si="0"/>
        <v>25740</v>
      </c>
      <c r="M25" s="6" t="s">
        <v>185</v>
      </c>
      <c r="N25" s="6" t="s">
        <v>190</v>
      </c>
    </row>
    <row r="26" spans="1:14" s="6" customFormat="1" ht="90" customHeight="1" x14ac:dyDescent="0.25">
      <c r="A26" s="5" t="s">
        <v>11</v>
      </c>
      <c r="B26" s="5"/>
      <c r="C26" s="5" t="s">
        <v>12</v>
      </c>
      <c r="D26" s="5" t="s">
        <v>22</v>
      </c>
      <c r="E26" s="5" t="s">
        <v>56</v>
      </c>
      <c r="F26" s="5" t="s">
        <v>86</v>
      </c>
      <c r="G26" s="5" t="s">
        <v>128</v>
      </c>
      <c r="H26" s="5" t="s">
        <v>159</v>
      </c>
      <c r="I26" s="5" t="s">
        <v>178</v>
      </c>
      <c r="J26" s="10">
        <v>496</v>
      </c>
      <c r="K26" s="14">
        <v>662.37599999999998</v>
      </c>
      <c r="L26" s="14">
        <f t="shared" si="0"/>
        <v>328538.49599999998</v>
      </c>
      <c r="M26" s="6" t="s">
        <v>185</v>
      </c>
      <c r="N26" s="6" t="s">
        <v>190</v>
      </c>
    </row>
    <row r="27" spans="1:14" s="6" customFormat="1" ht="90" customHeight="1" x14ac:dyDescent="0.25">
      <c r="A27" s="5" t="s">
        <v>11</v>
      </c>
      <c r="B27" s="5"/>
      <c r="C27" s="5" t="s">
        <v>12</v>
      </c>
      <c r="D27" s="5" t="s">
        <v>22</v>
      </c>
      <c r="E27" s="5" t="s">
        <v>56</v>
      </c>
      <c r="F27" s="5" t="s">
        <v>87</v>
      </c>
      <c r="G27" s="5" t="s">
        <v>129</v>
      </c>
      <c r="H27" s="5" t="s">
        <v>159</v>
      </c>
      <c r="I27" s="5" t="s">
        <v>178</v>
      </c>
      <c r="J27" s="10">
        <v>539</v>
      </c>
      <c r="K27" s="14">
        <v>662.37599999999998</v>
      </c>
      <c r="L27" s="14">
        <f t="shared" si="0"/>
        <v>357020.66399999999</v>
      </c>
      <c r="M27" s="6" t="s">
        <v>185</v>
      </c>
      <c r="N27" s="6" t="s">
        <v>190</v>
      </c>
    </row>
    <row r="28" spans="1:14" s="6" customFormat="1" ht="90" customHeight="1" x14ac:dyDescent="0.25">
      <c r="A28" s="5" t="s">
        <v>11</v>
      </c>
      <c r="B28" s="5"/>
      <c r="C28" s="5" t="s">
        <v>12</v>
      </c>
      <c r="D28" s="5" t="s">
        <v>23</v>
      </c>
      <c r="E28" s="5" t="s">
        <v>57</v>
      </c>
      <c r="F28" s="5" t="s">
        <v>88</v>
      </c>
      <c r="G28" s="5" t="s">
        <v>130</v>
      </c>
      <c r="H28" s="5" t="s">
        <v>160</v>
      </c>
      <c r="I28" s="5" t="s">
        <v>178</v>
      </c>
      <c r="J28" s="10">
        <v>32</v>
      </c>
      <c r="K28" s="14">
        <v>540</v>
      </c>
      <c r="L28" s="14">
        <f t="shared" si="0"/>
        <v>17280</v>
      </c>
      <c r="M28" s="6" t="s">
        <v>185</v>
      </c>
      <c r="N28" s="6" t="s">
        <v>193</v>
      </c>
    </row>
    <row r="29" spans="1:14" s="6" customFormat="1" ht="90" customHeight="1" x14ac:dyDescent="0.25">
      <c r="A29" s="5" t="s">
        <v>11</v>
      </c>
      <c r="B29" s="5"/>
      <c r="C29" s="5" t="s">
        <v>12</v>
      </c>
      <c r="D29" s="5" t="s">
        <v>24</v>
      </c>
      <c r="E29" s="5" t="s">
        <v>58</v>
      </c>
      <c r="F29" s="5" t="s">
        <v>89</v>
      </c>
      <c r="G29" s="5" t="s">
        <v>131</v>
      </c>
      <c r="H29" s="5" t="s">
        <v>153</v>
      </c>
      <c r="I29" s="5" t="s">
        <v>179</v>
      </c>
      <c r="J29" s="10">
        <v>323</v>
      </c>
      <c r="K29" s="14">
        <v>708</v>
      </c>
      <c r="L29" s="14">
        <f t="shared" si="0"/>
        <v>228684</v>
      </c>
      <c r="M29" s="6" t="s">
        <v>185</v>
      </c>
      <c r="N29" s="6" t="s">
        <v>194</v>
      </c>
    </row>
    <row r="30" spans="1:14" s="6" customFormat="1" ht="90" customHeight="1" x14ac:dyDescent="0.25">
      <c r="A30" s="5" t="s">
        <v>11</v>
      </c>
      <c r="B30" s="5"/>
      <c r="C30" s="5" t="s">
        <v>12</v>
      </c>
      <c r="D30" s="5" t="s">
        <v>24</v>
      </c>
      <c r="E30" s="5" t="s">
        <v>51</v>
      </c>
      <c r="F30" s="5" t="s">
        <v>67</v>
      </c>
      <c r="G30" s="5" t="s">
        <v>132</v>
      </c>
      <c r="H30" s="5" t="s">
        <v>153</v>
      </c>
      <c r="I30" s="5" t="s">
        <v>173</v>
      </c>
      <c r="J30" s="10">
        <v>1813</v>
      </c>
      <c r="K30" s="14">
        <v>1000</v>
      </c>
      <c r="L30" s="14">
        <f t="shared" si="0"/>
        <v>1813000</v>
      </c>
      <c r="M30" s="6" t="s">
        <v>185</v>
      </c>
      <c r="N30" s="6" t="s">
        <v>195</v>
      </c>
    </row>
    <row r="31" spans="1:14" s="6" customFormat="1" ht="90" customHeight="1" x14ac:dyDescent="0.25">
      <c r="A31" s="5" t="s">
        <v>11</v>
      </c>
      <c r="B31" s="5"/>
      <c r="C31" s="5" t="s">
        <v>12</v>
      </c>
      <c r="D31" s="5" t="s">
        <v>25</v>
      </c>
      <c r="E31" s="5" t="s">
        <v>53</v>
      </c>
      <c r="F31" s="5" t="s">
        <v>71</v>
      </c>
      <c r="G31" s="5" t="s">
        <v>133</v>
      </c>
      <c r="H31" s="5" t="s">
        <v>159</v>
      </c>
      <c r="I31" s="5" t="s">
        <v>175</v>
      </c>
      <c r="J31" s="10">
        <v>110</v>
      </c>
      <c r="K31" s="14">
        <v>1008</v>
      </c>
      <c r="L31" s="14">
        <f t="shared" si="0"/>
        <v>110880</v>
      </c>
      <c r="M31" s="6" t="s">
        <v>185</v>
      </c>
      <c r="N31" s="6" t="s">
        <v>190</v>
      </c>
    </row>
    <row r="32" spans="1:14" s="6" customFormat="1" ht="90" customHeight="1" x14ac:dyDescent="0.25">
      <c r="A32" s="5" t="s">
        <v>11</v>
      </c>
      <c r="B32" s="5"/>
      <c r="C32" s="5" t="s">
        <v>12</v>
      </c>
      <c r="D32" s="5" t="s">
        <v>26</v>
      </c>
      <c r="E32" s="5" t="s">
        <v>53</v>
      </c>
      <c r="F32" s="5" t="s">
        <v>71</v>
      </c>
      <c r="G32" s="5" t="s">
        <v>133</v>
      </c>
      <c r="H32" s="5" t="s">
        <v>159</v>
      </c>
      <c r="I32" s="5" t="s">
        <v>175</v>
      </c>
      <c r="J32" s="10">
        <v>46</v>
      </c>
      <c r="K32" s="14">
        <v>1080</v>
      </c>
      <c r="L32" s="14">
        <f t="shared" si="0"/>
        <v>49680</v>
      </c>
      <c r="M32" s="6" t="s">
        <v>185</v>
      </c>
      <c r="N32" s="6" t="s">
        <v>190</v>
      </c>
    </row>
    <row r="33" spans="1:14" s="6" customFormat="1" ht="90" customHeight="1" x14ac:dyDescent="0.25">
      <c r="A33" s="5" t="s">
        <v>11</v>
      </c>
      <c r="B33" s="5"/>
      <c r="C33" s="5" t="s">
        <v>12</v>
      </c>
      <c r="D33" s="5" t="s">
        <v>27</v>
      </c>
      <c r="E33" s="5" t="s">
        <v>49</v>
      </c>
      <c r="F33" s="5" t="s">
        <v>90</v>
      </c>
      <c r="G33" s="5" t="s">
        <v>134</v>
      </c>
      <c r="H33" s="5" t="s">
        <v>153</v>
      </c>
      <c r="I33" s="5" t="s">
        <v>171</v>
      </c>
      <c r="J33" s="10">
        <v>10</v>
      </c>
      <c r="K33" s="14">
        <v>2880</v>
      </c>
      <c r="L33" s="14">
        <f t="shared" si="0"/>
        <v>28800</v>
      </c>
      <c r="M33" s="6" t="s">
        <v>185</v>
      </c>
      <c r="N33" s="6" t="s">
        <v>188</v>
      </c>
    </row>
    <row r="34" spans="1:14" s="6" customFormat="1" ht="90" customHeight="1" x14ac:dyDescent="0.25">
      <c r="A34" s="5" t="s">
        <v>11</v>
      </c>
      <c r="B34" s="5"/>
      <c r="C34" s="5" t="s">
        <v>12</v>
      </c>
      <c r="D34" s="5" t="s">
        <v>27</v>
      </c>
      <c r="E34" s="5" t="s">
        <v>49</v>
      </c>
      <c r="F34" s="5" t="s">
        <v>91</v>
      </c>
      <c r="G34" s="5" t="s">
        <v>135</v>
      </c>
      <c r="H34" s="5" t="s">
        <v>153</v>
      </c>
      <c r="I34" s="5" t="s">
        <v>171</v>
      </c>
      <c r="J34" s="10">
        <v>40</v>
      </c>
      <c r="K34" s="14">
        <v>2880</v>
      </c>
      <c r="L34" s="14">
        <f t="shared" si="0"/>
        <v>115200</v>
      </c>
      <c r="M34" s="6" t="s">
        <v>185</v>
      </c>
      <c r="N34" s="6" t="s">
        <v>188</v>
      </c>
    </row>
    <row r="35" spans="1:14" s="6" customFormat="1" ht="90" customHeight="1" x14ac:dyDescent="0.25">
      <c r="A35" s="5" t="s">
        <v>11</v>
      </c>
      <c r="B35" s="5"/>
      <c r="C35" s="5" t="s">
        <v>12</v>
      </c>
      <c r="D35" s="5" t="s">
        <v>28</v>
      </c>
      <c r="E35" s="5" t="s">
        <v>59</v>
      </c>
      <c r="F35" s="5" t="s">
        <v>92</v>
      </c>
      <c r="G35" s="5" t="s">
        <v>136</v>
      </c>
      <c r="H35" s="5" t="s">
        <v>159</v>
      </c>
      <c r="I35" s="5" t="s">
        <v>178</v>
      </c>
      <c r="J35" s="10">
        <v>1180</v>
      </c>
      <c r="K35" s="14">
        <v>720</v>
      </c>
      <c r="L35" s="14">
        <f t="shared" ref="L35:L66" si="1">$J35*K35</f>
        <v>849600</v>
      </c>
      <c r="M35" s="6" t="s">
        <v>185</v>
      </c>
      <c r="N35" s="6" t="s">
        <v>193</v>
      </c>
    </row>
    <row r="36" spans="1:14" s="6" customFormat="1" ht="90" customHeight="1" x14ac:dyDescent="0.25">
      <c r="A36" s="5" t="s">
        <v>11</v>
      </c>
      <c r="B36" s="5"/>
      <c r="C36" s="5" t="s">
        <v>12</v>
      </c>
      <c r="D36" s="5" t="s">
        <v>28</v>
      </c>
      <c r="E36" s="5" t="s">
        <v>59</v>
      </c>
      <c r="F36" s="5" t="s">
        <v>93</v>
      </c>
      <c r="G36" s="5" t="s">
        <v>137</v>
      </c>
      <c r="H36" s="5" t="s">
        <v>159</v>
      </c>
      <c r="I36" s="5" t="s">
        <v>178</v>
      </c>
      <c r="J36" s="10">
        <v>1176</v>
      </c>
      <c r="K36" s="14">
        <v>720</v>
      </c>
      <c r="L36" s="14">
        <f t="shared" si="1"/>
        <v>846720</v>
      </c>
      <c r="M36" s="6" t="s">
        <v>185</v>
      </c>
      <c r="N36" s="6" t="s">
        <v>193</v>
      </c>
    </row>
    <row r="37" spans="1:14" s="6" customFormat="1" ht="90" customHeight="1" x14ac:dyDescent="0.25">
      <c r="A37" s="5" t="s">
        <v>11</v>
      </c>
      <c r="B37" s="5"/>
      <c r="C37" s="5" t="s">
        <v>12</v>
      </c>
      <c r="D37" s="5" t="s">
        <v>29</v>
      </c>
      <c r="E37" s="5" t="s">
        <v>60</v>
      </c>
      <c r="F37" s="5" t="s">
        <v>94</v>
      </c>
      <c r="G37" s="5" t="s">
        <v>138</v>
      </c>
      <c r="H37" s="5" t="s">
        <v>161</v>
      </c>
      <c r="I37" s="5" t="s">
        <v>180</v>
      </c>
      <c r="J37" s="10">
        <v>3</v>
      </c>
      <c r="K37" s="14">
        <v>1980</v>
      </c>
      <c r="L37" s="14">
        <f t="shared" si="1"/>
        <v>5940</v>
      </c>
      <c r="M37" s="6" t="s">
        <v>185</v>
      </c>
      <c r="N37" s="6" t="s">
        <v>196</v>
      </c>
    </row>
    <row r="38" spans="1:14" s="6" customFormat="1" ht="90" customHeight="1" x14ac:dyDescent="0.25">
      <c r="A38" s="5" t="s">
        <v>11</v>
      </c>
      <c r="B38" s="5"/>
      <c r="C38" s="5" t="s">
        <v>12</v>
      </c>
      <c r="D38" s="5" t="s">
        <v>30</v>
      </c>
      <c r="E38" s="5" t="s">
        <v>61</v>
      </c>
      <c r="F38" s="5" t="s">
        <v>95</v>
      </c>
      <c r="G38" s="5" t="s">
        <v>139</v>
      </c>
      <c r="H38" s="5" t="s">
        <v>162</v>
      </c>
      <c r="I38" s="5" t="s">
        <v>181</v>
      </c>
      <c r="J38" s="10">
        <v>128</v>
      </c>
      <c r="K38" s="14">
        <v>756</v>
      </c>
      <c r="L38" s="14">
        <f t="shared" si="1"/>
        <v>96768</v>
      </c>
      <c r="M38" s="6" t="s">
        <v>185</v>
      </c>
      <c r="N38" s="6" t="s">
        <v>194</v>
      </c>
    </row>
    <row r="39" spans="1:14" s="6" customFormat="1" ht="90" customHeight="1" x14ac:dyDescent="0.25">
      <c r="A39" s="5" t="s">
        <v>11</v>
      </c>
      <c r="B39" s="5"/>
      <c r="C39" s="5" t="s">
        <v>12</v>
      </c>
      <c r="D39" s="5" t="s">
        <v>30</v>
      </c>
      <c r="E39" s="5" t="s">
        <v>61</v>
      </c>
      <c r="F39" s="5" t="s">
        <v>95</v>
      </c>
      <c r="G39" s="5" t="s">
        <v>139</v>
      </c>
      <c r="H39" s="5" t="s">
        <v>162</v>
      </c>
      <c r="I39" s="5" t="s">
        <v>181</v>
      </c>
      <c r="J39" s="10">
        <v>150</v>
      </c>
      <c r="K39" s="14">
        <v>756</v>
      </c>
      <c r="L39" s="14">
        <f t="shared" si="1"/>
        <v>113400</v>
      </c>
      <c r="M39" s="6" t="s">
        <v>185</v>
      </c>
      <c r="N39" s="6" t="s">
        <v>194</v>
      </c>
    </row>
    <row r="40" spans="1:14" s="6" customFormat="1" ht="90" customHeight="1" x14ac:dyDescent="0.25">
      <c r="A40" s="5" t="s">
        <v>11</v>
      </c>
      <c r="B40" s="5"/>
      <c r="C40" s="5" t="s">
        <v>12</v>
      </c>
      <c r="D40" s="5" t="s">
        <v>30</v>
      </c>
      <c r="E40" s="5" t="s">
        <v>61</v>
      </c>
      <c r="F40" s="5" t="s">
        <v>96</v>
      </c>
      <c r="G40" s="5" t="s">
        <v>140</v>
      </c>
      <c r="H40" s="5" t="s">
        <v>162</v>
      </c>
      <c r="I40" s="5" t="s">
        <v>181</v>
      </c>
      <c r="J40" s="10">
        <v>127</v>
      </c>
      <c r="K40" s="14">
        <v>756</v>
      </c>
      <c r="L40" s="14">
        <f t="shared" si="1"/>
        <v>96012</v>
      </c>
      <c r="M40" s="6" t="s">
        <v>185</v>
      </c>
      <c r="N40" s="6" t="s">
        <v>194</v>
      </c>
    </row>
    <row r="41" spans="1:14" s="6" customFormat="1" ht="90" customHeight="1" x14ac:dyDescent="0.25">
      <c r="A41" s="5" t="s">
        <v>11</v>
      </c>
      <c r="B41" s="5"/>
      <c r="C41" s="5" t="s">
        <v>12</v>
      </c>
      <c r="D41" s="5" t="s">
        <v>30</v>
      </c>
      <c r="E41" s="5" t="s">
        <v>61</v>
      </c>
      <c r="F41" s="5" t="s">
        <v>97</v>
      </c>
      <c r="G41" s="5" t="s">
        <v>141</v>
      </c>
      <c r="H41" s="5" t="s">
        <v>162</v>
      </c>
      <c r="I41" s="5" t="s">
        <v>181</v>
      </c>
      <c r="J41" s="10">
        <v>18</v>
      </c>
      <c r="K41" s="14">
        <v>641.99519999999995</v>
      </c>
      <c r="L41" s="14">
        <f t="shared" si="1"/>
        <v>11555.9136</v>
      </c>
      <c r="M41" s="6" t="s">
        <v>185</v>
      </c>
      <c r="N41" s="6" t="s">
        <v>194</v>
      </c>
    </row>
    <row r="42" spans="1:14" s="6" customFormat="1" ht="90" customHeight="1" x14ac:dyDescent="0.25">
      <c r="A42" s="5" t="s">
        <v>11</v>
      </c>
      <c r="B42" s="5"/>
      <c r="C42" s="5" t="s">
        <v>12</v>
      </c>
      <c r="D42" s="5" t="s">
        <v>30</v>
      </c>
      <c r="E42" s="5" t="s">
        <v>61</v>
      </c>
      <c r="F42" s="5" t="s">
        <v>98</v>
      </c>
      <c r="G42" s="5" t="s">
        <v>142</v>
      </c>
      <c r="H42" s="5" t="s">
        <v>162</v>
      </c>
      <c r="I42" s="5" t="s">
        <v>181</v>
      </c>
      <c r="J42" s="10">
        <v>67</v>
      </c>
      <c r="K42" s="14">
        <v>641.99519999999995</v>
      </c>
      <c r="L42" s="14">
        <f t="shared" si="1"/>
        <v>43013.678399999997</v>
      </c>
      <c r="M42" s="6" t="s">
        <v>185</v>
      </c>
      <c r="N42" s="6" t="s">
        <v>194</v>
      </c>
    </row>
    <row r="43" spans="1:14" s="6" customFormat="1" ht="90" customHeight="1" x14ac:dyDescent="0.25">
      <c r="A43" s="5" t="s">
        <v>11</v>
      </c>
      <c r="B43" s="5"/>
      <c r="C43" s="5" t="s">
        <v>12</v>
      </c>
      <c r="D43" s="5" t="s">
        <v>30</v>
      </c>
      <c r="E43" s="5" t="s">
        <v>61</v>
      </c>
      <c r="F43" s="5" t="s">
        <v>99</v>
      </c>
      <c r="G43" s="5" t="s">
        <v>142</v>
      </c>
      <c r="H43" s="5" t="s">
        <v>162</v>
      </c>
      <c r="I43" s="5" t="s">
        <v>181</v>
      </c>
      <c r="J43" s="10">
        <v>87</v>
      </c>
      <c r="K43" s="14">
        <v>756</v>
      </c>
      <c r="L43" s="14">
        <f t="shared" si="1"/>
        <v>65772</v>
      </c>
      <c r="M43" s="6" t="s">
        <v>185</v>
      </c>
      <c r="N43" s="6" t="s">
        <v>194</v>
      </c>
    </row>
    <row r="44" spans="1:14" s="6" customFormat="1" ht="90" customHeight="1" x14ac:dyDescent="0.25">
      <c r="A44" s="5" t="s">
        <v>11</v>
      </c>
      <c r="B44" s="5"/>
      <c r="C44" s="5" t="s">
        <v>12</v>
      </c>
      <c r="D44" s="5" t="s">
        <v>30</v>
      </c>
      <c r="E44" s="5" t="s">
        <v>62</v>
      </c>
      <c r="F44" s="5" t="s">
        <v>100</v>
      </c>
      <c r="G44" s="5" t="s">
        <v>143</v>
      </c>
      <c r="H44" s="5" t="s">
        <v>163</v>
      </c>
      <c r="I44" s="5" t="s">
        <v>182</v>
      </c>
      <c r="J44" s="10">
        <v>1438</v>
      </c>
      <c r="K44" s="14">
        <v>756</v>
      </c>
      <c r="L44" s="14">
        <f t="shared" si="1"/>
        <v>1087128</v>
      </c>
      <c r="M44" s="6" t="s">
        <v>185</v>
      </c>
      <c r="N44" s="6" t="s">
        <v>197</v>
      </c>
    </row>
    <row r="45" spans="1:14" s="6" customFormat="1" ht="90" customHeight="1" x14ac:dyDescent="0.25">
      <c r="A45" s="5" t="s">
        <v>11</v>
      </c>
      <c r="B45" s="5"/>
      <c r="C45" s="5" t="s">
        <v>12</v>
      </c>
      <c r="D45" s="5" t="s">
        <v>31</v>
      </c>
      <c r="E45" s="5" t="s">
        <v>63</v>
      </c>
      <c r="F45" s="5" t="s">
        <v>101</v>
      </c>
      <c r="G45" s="5" t="s">
        <v>144</v>
      </c>
      <c r="H45" s="5" t="s">
        <v>164</v>
      </c>
      <c r="I45" s="5" t="s">
        <v>183</v>
      </c>
      <c r="J45" s="10">
        <v>58</v>
      </c>
      <c r="K45" s="14">
        <v>792</v>
      </c>
      <c r="L45" s="14">
        <f t="shared" si="1"/>
        <v>45936</v>
      </c>
      <c r="M45" s="6" t="s">
        <v>185</v>
      </c>
      <c r="N45" s="6" t="s">
        <v>190</v>
      </c>
    </row>
    <row r="46" spans="1:14" s="6" customFormat="1" ht="90" customHeight="1" x14ac:dyDescent="0.25">
      <c r="A46" s="5" t="s">
        <v>11</v>
      </c>
      <c r="B46" s="5"/>
      <c r="C46" s="5" t="s">
        <v>12</v>
      </c>
      <c r="D46" s="5" t="s">
        <v>31</v>
      </c>
      <c r="E46" s="5" t="s">
        <v>63</v>
      </c>
      <c r="F46" s="5" t="s">
        <v>68</v>
      </c>
      <c r="G46" s="5" t="s">
        <v>107</v>
      </c>
      <c r="H46" s="5" t="s">
        <v>164</v>
      </c>
      <c r="I46" s="5" t="s">
        <v>183</v>
      </c>
      <c r="J46" s="10">
        <v>61</v>
      </c>
      <c r="K46" s="14">
        <v>792</v>
      </c>
      <c r="L46" s="14">
        <f t="shared" si="1"/>
        <v>48312</v>
      </c>
      <c r="M46" s="6" t="s">
        <v>185</v>
      </c>
      <c r="N46" s="6" t="s">
        <v>190</v>
      </c>
    </row>
    <row r="47" spans="1:14" s="6" customFormat="1" ht="90" customHeight="1" x14ac:dyDescent="0.25">
      <c r="A47" s="5" t="s">
        <v>11</v>
      </c>
      <c r="B47" s="5"/>
      <c r="C47" s="5" t="s">
        <v>12</v>
      </c>
      <c r="D47" s="5" t="s">
        <v>31</v>
      </c>
      <c r="E47" s="5" t="s">
        <v>63</v>
      </c>
      <c r="F47" s="5" t="s">
        <v>71</v>
      </c>
      <c r="G47" s="5" t="s">
        <v>133</v>
      </c>
      <c r="H47" s="5" t="s">
        <v>164</v>
      </c>
      <c r="I47" s="5" t="s">
        <v>183</v>
      </c>
      <c r="J47" s="10">
        <v>88</v>
      </c>
      <c r="K47" s="14">
        <v>792</v>
      </c>
      <c r="L47" s="14">
        <f t="shared" si="1"/>
        <v>69696</v>
      </c>
      <c r="M47" s="6" t="s">
        <v>185</v>
      </c>
      <c r="N47" s="6" t="s">
        <v>190</v>
      </c>
    </row>
    <row r="48" spans="1:14" s="6" customFormat="1" ht="90" customHeight="1" x14ac:dyDescent="0.25">
      <c r="A48" s="5" t="s">
        <v>11</v>
      </c>
      <c r="B48" s="5"/>
      <c r="C48" s="5" t="s">
        <v>12</v>
      </c>
      <c r="D48" s="5" t="s">
        <v>32</v>
      </c>
      <c r="E48" s="5" t="s">
        <v>60</v>
      </c>
      <c r="F48" s="5" t="s">
        <v>69</v>
      </c>
      <c r="G48" s="5" t="s">
        <v>145</v>
      </c>
      <c r="H48" s="5" t="s">
        <v>161</v>
      </c>
      <c r="I48" s="5" t="s">
        <v>180</v>
      </c>
      <c r="J48" s="10">
        <v>1</v>
      </c>
      <c r="K48" s="14">
        <v>2340</v>
      </c>
      <c r="L48" s="14">
        <f t="shared" si="1"/>
        <v>2340</v>
      </c>
      <c r="M48" s="6" t="s">
        <v>185</v>
      </c>
      <c r="N48" s="6" t="s">
        <v>198</v>
      </c>
    </row>
    <row r="49" spans="1:14" s="6" customFormat="1" ht="90" customHeight="1" x14ac:dyDescent="0.25">
      <c r="A49" s="5" t="s">
        <v>11</v>
      </c>
      <c r="B49" s="5"/>
      <c r="C49" s="5" t="s">
        <v>12</v>
      </c>
      <c r="D49" s="5" t="s">
        <v>33</v>
      </c>
      <c r="E49" s="5" t="s">
        <v>60</v>
      </c>
      <c r="F49" s="5" t="s">
        <v>101</v>
      </c>
      <c r="G49" s="5" t="s">
        <v>146</v>
      </c>
      <c r="H49" s="5" t="s">
        <v>161</v>
      </c>
      <c r="I49" s="5" t="s">
        <v>180</v>
      </c>
      <c r="J49" s="10">
        <v>21</v>
      </c>
      <c r="K49" s="14">
        <v>2220</v>
      </c>
      <c r="L49" s="14">
        <f t="shared" si="1"/>
        <v>46620</v>
      </c>
      <c r="M49" s="6" t="s">
        <v>185</v>
      </c>
      <c r="N49" s="6" t="s">
        <v>199</v>
      </c>
    </row>
    <row r="50" spans="1:14" s="6" customFormat="1" ht="90" customHeight="1" x14ac:dyDescent="0.25">
      <c r="A50" s="5" t="s">
        <v>11</v>
      </c>
      <c r="B50" s="5"/>
      <c r="C50" s="5" t="s">
        <v>12</v>
      </c>
      <c r="D50" s="5" t="s">
        <v>34</v>
      </c>
      <c r="E50" s="5" t="s">
        <v>49</v>
      </c>
      <c r="F50" s="5" t="s">
        <v>102</v>
      </c>
      <c r="G50" s="5" t="s">
        <v>147</v>
      </c>
      <c r="H50" s="5" t="s">
        <v>165</v>
      </c>
      <c r="I50" s="5" t="s">
        <v>171</v>
      </c>
      <c r="J50" s="10">
        <v>2</v>
      </c>
      <c r="K50" s="14">
        <v>1320</v>
      </c>
      <c r="L50" s="14">
        <f t="shared" si="1"/>
        <v>2640</v>
      </c>
      <c r="M50" s="6" t="s">
        <v>185</v>
      </c>
      <c r="N50" s="6" t="s">
        <v>188</v>
      </c>
    </row>
    <row r="51" spans="1:14" s="6" customFormat="1" ht="90" customHeight="1" x14ac:dyDescent="0.25">
      <c r="A51" s="5" t="s">
        <v>11</v>
      </c>
      <c r="B51" s="5"/>
      <c r="C51" s="5" t="s">
        <v>12</v>
      </c>
      <c r="D51" s="5" t="s">
        <v>35</v>
      </c>
      <c r="E51" s="5" t="s">
        <v>54</v>
      </c>
      <c r="F51" s="5" t="s">
        <v>68</v>
      </c>
      <c r="G51" s="5" t="s">
        <v>148</v>
      </c>
      <c r="H51" s="5" t="s">
        <v>166</v>
      </c>
      <c r="I51" s="5" t="s">
        <v>176</v>
      </c>
      <c r="J51" s="10">
        <v>373</v>
      </c>
      <c r="K51" s="14">
        <v>708</v>
      </c>
      <c r="L51" s="14">
        <f t="shared" si="1"/>
        <v>264084</v>
      </c>
      <c r="M51" s="6" t="s">
        <v>187</v>
      </c>
      <c r="N51" s="6" t="s">
        <v>193</v>
      </c>
    </row>
    <row r="52" spans="1:14" s="6" customFormat="1" ht="90" customHeight="1" x14ac:dyDescent="0.25">
      <c r="A52" s="5" t="s">
        <v>11</v>
      </c>
      <c r="B52" s="5"/>
      <c r="C52" s="5" t="s">
        <v>12</v>
      </c>
      <c r="D52" s="5" t="s">
        <v>36</v>
      </c>
      <c r="E52" s="5" t="s">
        <v>53</v>
      </c>
      <c r="F52" s="5" t="s">
        <v>68</v>
      </c>
      <c r="G52" s="5" t="s">
        <v>107</v>
      </c>
      <c r="H52" s="5" t="s">
        <v>159</v>
      </c>
      <c r="I52" s="5" t="s">
        <v>175</v>
      </c>
      <c r="J52" s="10">
        <v>87</v>
      </c>
      <c r="K52" s="14">
        <v>828</v>
      </c>
      <c r="L52" s="14">
        <f t="shared" si="1"/>
        <v>72036</v>
      </c>
      <c r="M52" s="6" t="s">
        <v>185</v>
      </c>
      <c r="N52" s="6" t="s">
        <v>194</v>
      </c>
    </row>
    <row r="53" spans="1:14" s="6" customFormat="1" ht="90" customHeight="1" x14ac:dyDescent="0.25">
      <c r="A53" s="5" t="s">
        <v>11</v>
      </c>
      <c r="B53" s="5"/>
      <c r="C53" s="5" t="s">
        <v>12</v>
      </c>
      <c r="D53" s="5" t="s">
        <v>37</v>
      </c>
      <c r="E53" s="5" t="s">
        <v>54</v>
      </c>
      <c r="F53" s="5" t="s">
        <v>68</v>
      </c>
      <c r="G53" s="5" t="s">
        <v>148</v>
      </c>
      <c r="H53" s="5" t="s">
        <v>166</v>
      </c>
      <c r="I53" s="5" t="s">
        <v>176</v>
      </c>
      <c r="J53" s="10">
        <v>268</v>
      </c>
      <c r="K53" s="14">
        <v>660</v>
      </c>
      <c r="L53" s="14">
        <f t="shared" si="1"/>
        <v>176880</v>
      </c>
      <c r="M53" s="6" t="s">
        <v>187</v>
      </c>
      <c r="N53" s="6" t="s">
        <v>193</v>
      </c>
    </row>
    <row r="54" spans="1:14" s="6" customFormat="1" ht="90" customHeight="1" x14ac:dyDescent="0.25">
      <c r="A54" s="5" t="s">
        <v>11</v>
      </c>
      <c r="B54" s="5"/>
      <c r="C54" s="5" t="s">
        <v>12</v>
      </c>
      <c r="D54" s="5" t="s">
        <v>37</v>
      </c>
      <c r="E54" s="5" t="s">
        <v>54</v>
      </c>
      <c r="F54" s="5" t="s">
        <v>71</v>
      </c>
      <c r="G54" s="5" t="s">
        <v>110</v>
      </c>
      <c r="H54" s="5" t="s">
        <v>166</v>
      </c>
      <c r="I54" s="5" t="s">
        <v>176</v>
      </c>
      <c r="J54" s="10">
        <v>270</v>
      </c>
      <c r="K54" s="14">
        <v>660</v>
      </c>
      <c r="L54" s="14">
        <f t="shared" si="1"/>
        <v>178200</v>
      </c>
      <c r="M54" s="6" t="s">
        <v>187</v>
      </c>
      <c r="N54" s="6" t="s">
        <v>193</v>
      </c>
    </row>
    <row r="55" spans="1:14" s="6" customFormat="1" ht="90" customHeight="1" x14ac:dyDescent="0.25">
      <c r="A55" s="5" t="s">
        <v>11</v>
      </c>
      <c r="B55" s="5"/>
      <c r="C55" s="5" t="s">
        <v>12</v>
      </c>
      <c r="D55" s="5" t="s">
        <v>38</v>
      </c>
      <c r="E55" s="5" t="s">
        <v>53</v>
      </c>
      <c r="F55" s="5" t="s">
        <v>70</v>
      </c>
      <c r="G55" s="5" t="s">
        <v>149</v>
      </c>
      <c r="H55" s="5" t="s">
        <v>167</v>
      </c>
      <c r="I55" s="5" t="s">
        <v>175</v>
      </c>
      <c r="J55" s="10">
        <v>178</v>
      </c>
      <c r="K55" s="14">
        <v>564</v>
      </c>
      <c r="L55" s="14">
        <f t="shared" si="1"/>
        <v>100392</v>
      </c>
      <c r="M55" s="6" t="s">
        <v>185</v>
      </c>
      <c r="N55" s="6" t="s">
        <v>194</v>
      </c>
    </row>
    <row r="56" spans="1:14" s="6" customFormat="1" ht="90" customHeight="1" x14ac:dyDescent="0.25">
      <c r="A56" s="5" t="s">
        <v>11</v>
      </c>
      <c r="B56" s="5"/>
      <c r="C56" s="5" t="s">
        <v>12</v>
      </c>
      <c r="D56" s="5" t="s">
        <v>38</v>
      </c>
      <c r="E56" s="5" t="s">
        <v>53</v>
      </c>
      <c r="F56" s="5" t="s">
        <v>103</v>
      </c>
      <c r="G56" s="5" t="s">
        <v>150</v>
      </c>
      <c r="H56" s="5" t="s">
        <v>167</v>
      </c>
      <c r="I56" s="5" t="s">
        <v>175</v>
      </c>
      <c r="J56" s="10">
        <v>30</v>
      </c>
      <c r="K56" s="14">
        <v>816</v>
      </c>
      <c r="L56" s="14">
        <f t="shared" si="1"/>
        <v>24480</v>
      </c>
      <c r="M56" s="6" t="s">
        <v>185</v>
      </c>
      <c r="N56" s="6" t="s">
        <v>194</v>
      </c>
    </row>
    <row r="57" spans="1:14" s="6" customFormat="1" ht="90" customHeight="1" x14ac:dyDescent="0.25">
      <c r="A57" s="5" t="s">
        <v>11</v>
      </c>
      <c r="B57" s="5"/>
      <c r="C57" s="5" t="s">
        <v>12</v>
      </c>
      <c r="D57" s="5" t="s">
        <v>39</v>
      </c>
      <c r="E57" s="5" t="s">
        <v>54</v>
      </c>
      <c r="F57" s="5" t="s">
        <v>70</v>
      </c>
      <c r="G57" s="5" t="s">
        <v>109</v>
      </c>
      <c r="H57" s="5" t="s">
        <v>168</v>
      </c>
      <c r="I57" s="5" t="s">
        <v>176</v>
      </c>
      <c r="J57" s="10">
        <v>383</v>
      </c>
      <c r="K57" s="14">
        <v>492</v>
      </c>
      <c r="L57" s="14">
        <f t="shared" si="1"/>
        <v>188436</v>
      </c>
      <c r="M57" s="6" t="s">
        <v>187</v>
      </c>
      <c r="N57" s="6" t="s">
        <v>193</v>
      </c>
    </row>
    <row r="58" spans="1:14" s="6" customFormat="1" ht="90" customHeight="1" x14ac:dyDescent="0.25">
      <c r="A58" s="5" t="s">
        <v>11</v>
      </c>
      <c r="B58" s="5"/>
      <c r="C58" s="5" t="s">
        <v>12</v>
      </c>
      <c r="D58" s="5" t="s">
        <v>39</v>
      </c>
      <c r="E58" s="5" t="s">
        <v>54</v>
      </c>
      <c r="F58" s="5" t="s">
        <v>71</v>
      </c>
      <c r="G58" s="5" t="s">
        <v>110</v>
      </c>
      <c r="H58" s="5" t="s">
        <v>168</v>
      </c>
      <c r="I58" s="5" t="s">
        <v>176</v>
      </c>
      <c r="J58" s="10">
        <v>355</v>
      </c>
      <c r="K58" s="14">
        <v>492</v>
      </c>
      <c r="L58" s="14">
        <f t="shared" si="1"/>
        <v>174660</v>
      </c>
      <c r="M58" s="6" t="s">
        <v>187</v>
      </c>
      <c r="N58" s="6" t="s">
        <v>193</v>
      </c>
    </row>
    <row r="59" spans="1:14" s="6" customFormat="1" ht="90" customHeight="1" x14ac:dyDescent="0.25">
      <c r="A59" s="5" t="s">
        <v>11</v>
      </c>
      <c r="B59" s="5"/>
      <c r="C59" s="5" t="s">
        <v>12</v>
      </c>
      <c r="D59" s="5" t="s">
        <v>40</v>
      </c>
      <c r="E59" s="5" t="s">
        <v>54</v>
      </c>
      <c r="F59" s="5" t="s">
        <v>70</v>
      </c>
      <c r="G59" s="5" t="s">
        <v>109</v>
      </c>
      <c r="H59" s="5" t="s">
        <v>167</v>
      </c>
      <c r="I59" s="5" t="s">
        <v>176</v>
      </c>
      <c r="J59" s="10">
        <v>212</v>
      </c>
      <c r="K59" s="14">
        <v>456</v>
      </c>
      <c r="L59" s="14">
        <f t="shared" si="1"/>
        <v>96672</v>
      </c>
      <c r="M59" s="6" t="s">
        <v>185</v>
      </c>
      <c r="N59" s="6" t="s">
        <v>194</v>
      </c>
    </row>
    <row r="60" spans="1:14" s="6" customFormat="1" ht="90" customHeight="1" x14ac:dyDescent="0.25">
      <c r="A60" s="5" t="s">
        <v>11</v>
      </c>
      <c r="B60" s="5"/>
      <c r="C60" s="5" t="s">
        <v>12</v>
      </c>
      <c r="D60" s="5" t="s">
        <v>40</v>
      </c>
      <c r="E60" s="5" t="s">
        <v>54</v>
      </c>
      <c r="F60" s="5" t="s">
        <v>68</v>
      </c>
      <c r="G60" s="5" t="s">
        <v>148</v>
      </c>
      <c r="H60" s="5" t="s">
        <v>167</v>
      </c>
      <c r="I60" s="5" t="s">
        <v>176</v>
      </c>
      <c r="J60" s="10">
        <v>216</v>
      </c>
      <c r="K60" s="14">
        <v>456</v>
      </c>
      <c r="L60" s="14">
        <f t="shared" si="1"/>
        <v>98496</v>
      </c>
      <c r="M60" s="6" t="s">
        <v>185</v>
      </c>
      <c r="N60" s="6" t="s">
        <v>194</v>
      </c>
    </row>
    <row r="61" spans="1:14" s="6" customFormat="1" ht="90" customHeight="1" x14ac:dyDescent="0.25">
      <c r="A61" s="5" t="s">
        <v>11</v>
      </c>
      <c r="B61" s="5"/>
      <c r="C61" s="5" t="s">
        <v>12</v>
      </c>
      <c r="D61" s="5" t="s">
        <v>40</v>
      </c>
      <c r="E61" s="5" t="s">
        <v>54</v>
      </c>
      <c r="F61" s="5" t="s">
        <v>71</v>
      </c>
      <c r="G61" s="5" t="s">
        <v>110</v>
      </c>
      <c r="H61" s="5" t="s">
        <v>167</v>
      </c>
      <c r="I61" s="5" t="s">
        <v>176</v>
      </c>
      <c r="J61" s="10">
        <v>164</v>
      </c>
      <c r="K61" s="14">
        <v>456</v>
      </c>
      <c r="L61" s="14">
        <f t="shared" si="1"/>
        <v>74784</v>
      </c>
      <c r="M61" s="6" t="s">
        <v>185</v>
      </c>
      <c r="N61" s="6" t="s">
        <v>194</v>
      </c>
    </row>
    <row r="62" spans="1:14" s="6" customFormat="1" ht="90" customHeight="1" x14ac:dyDescent="0.25">
      <c r="A62" s="5" t="s">
        <v>11</v>
      </c>
      <c r="B62" s="5"/>
      <c r="C62" s="5" t="s">
        <v>12</v>
      </c>
      <c r="D62" s="5" t="s">
        <v>41</v>
      </c>
      <c r="E62" s="5" t="s">
        <v>53</v>
      </c>
      <c r="F62" s="5" t="s">
        <v>70</v>
      </c>
      <c r="G62" s="5" t="s">
        <v>151</v>
      </c>
      <c r="H62" s="5" t="s">
        <v>167</v>
      </c>
      <c r="I62" s="5" t="s">
        <v>175</v>
      </c>
      <c r="J62" s="10">
        <v>8</v>
      </c>
      <c r="K62" s="14">
        <v>696</v>
      </c>
      <c r="L62" s="14">
        <f t="shared" si="1"/>
        <v>5568</v>
      </c>
      <c r="M62" s="6" t="s">
        <v>185</v>
      </c>
      <c r="N62" s="6" t="s">
        <v>193</v>
      </c>
    </row>
    <row r="63" spans="1:14" s="6" customFormat="1" ht="90" customHeight="1" x14ac:dyDescent="0.25">
      <c r="A63" s="5" t="s">
        <v>11</v>
      </c>
      <c r="B63" s="5"/>
      <c r="C63" s="5" t="s">
        <v>12</v>
      </c>
      <c r="D63" s="5" t="s">
        <v>42</v>
      </c>
      <c r="E63" s="5" t="s">
        <v>53</v>
      </c>
      <c r="F63" s="5" t="s">
        <v>70</v>
      </c>
      <c r="G63" s="5" t="s">
        <v>109</v>
      </c>
      <c r="H63" s="5" t="s">
        <v>169</v>
      </c>
      <c r="I63" s="5" t="s">
        <v>175</v>
      </c>
      <c r="J63" s="10">
        <v>272</v>
      </c>
      <c r="K63" s="14">
        <v>468.75839999999999</v>
      </c>
      <c r="L63" s="14">
        <f t="shared" si="1"/>
        <v>127502.28479999999</v>
      </c>
      <c r="M63" s="6" t="s">
        <v>185</v>
      </c>
      <c r="N63" s="6" t="s">
        <v>194</v>
      </c>
    </row>
    <row r="64" spans="1:14" s="6" customFormat="1" ht="90" customHeight="1" x14ac:dyDescent="0.25">
      <c r="A64" s="5" t="s">
        <v>11</v>
      </c>
      <c r="B64" s="5"/>
      <c r="C64" s="5" t="s">
        <v>12</v>
      </c>
      <c r="D64" s="5" t="s">
        <v>43</v>
      </c>
      <c r="E64" s="5" t="s">
        <v>54</v>
      </c>
      <c r="F64" s="5" t="s">
        <v>71</v>
      </c>
      <c r="G64" s="5" t="s">
        <v>110</v>
      </c>
      <c r="H64" s="5" t="s">
        <v>154</v>
      </c>
      <c r="I64" s="5" t="s">
        <v>176</v>
      </c>
      <c r="J64" s="10">
        <v>297</v>
      </c>
      <c r="K64" s="14">
        <v>660</v>
      </c>
      <c r="L64" s="14">
        <f t="shared" si="1"/>
        <v>196020</v>
      </c>
      <c r="M64" s="6" t="s">
        <v>185</v>
      </c>
      <c r="N64" s="6" t="s">
        <v>194</v>
      </c>
    </row>
    <row r="65" spans="1:14" s="6" customFormat="1" ht="90" customHeight="1" x14ac:dyDescent="0.25">
      <c r="A65" s="5" t="s">
        <v>11</v>
      </c>
      <c r="B65" s="5"/>
      <c r="C65" s="5" t="s">
        <v>12</v>
      </c>
      <c r="D65" s="5" t="s">
        <v>44</v>
      </c>
      <c r="E65" s="5" t="s">
        <v>53</v>
      </c>
      <c r="F65" s="5" t="s">
        <v>70</v>
      </c>
      <c r="G65" s="5" t="s">
        <v>151</v>
      </c>
      <c r="H65" s="5" t="s">
        <v>167</v>
      </c>
      <c r="I65" s="5" t="s">
        <v>175</v>
      </c>
      <c r="J65" s="10">
        <v>269</v>
      </c>
      <c r="K65" s="14">
        <v>584</v>
      </c>
      <c r="L65" s="14">
        <f t="shared" si="1"/>
        <v>157096</v>
      </c>
      <c r="M65" s="6" t="s">
        <v>185</v>
      </c>
      <c r="N65" s="6" t="s">
        <v>200</v>
      </c>
    </row>
    <row r="66" spans="1:14" s="6" customFormat="1" ht="90" customHeight="1" x14ac:dyDescent="0.25">
      <c r="A66" s="5" t="s">
        <v>11</v>
      </c>
      <c r="B66" s="5"/>
      <c r="C66" s="5" t="s">
        <v>12</v>
      </c>
      <c r="D66" s="5" t="s">
        <v>45</v>
      </c>
      <c r="E66" s="5" t="s">
        <v>54</v>
      </c>
      <c r="F66" s="5" t="s">
        <v>68</v>
      </c>
      <c r="G66" s="5" t="s">
        <v>148</v>
      </c>
      <c r="H66" s="5" t="s">
        <v>170</v>
      </c>
      <c r="I66" s="5" t="s">
        <v>176</v>
      </c>
      <c r="J66" s="10">
        <v>209</v>
      </c>
      <c r="K66" s="14">
        <v>744</v>
      </c>
      <c r="L66" s="14">
        <f t="shared" si="1"/>
        <v>155496</v>
      </c>
      <c r="M66" s="6" t="s">
        <v>187</v>
      </c>
      <c r="N66" s="6" t="s">
        <v>194</v>
      </c>
    </row>
    <row r="67" spans="1:14" s="6" customFormat="1" ht="90" customHeight="1" x14ac:dyDescent="0.25">
      <c r="A67" s="5" t="s">
        <v>11</v>
      </c>
      <c r="B67" s="5"/>
      <c r="C67" s="5" t="s">
        <v>12</v>
      </c>
      <c r="D67" s="5" t="s">
        <v>45</v>
      </c>
      <c r="E67" s="5" t="s">
        <v>54</v>
      </c>
      <c r="F67" s="5" t="s">
        <v>71</v>
      </c>
      <c r="G67" s="5" t="s">
        <v>110</v>
      </c>
      <c r="H67" s="5" t="s">
        <v>170</v>
      </c>
      <c r="I67" s="5" t="s">
        <v>176</v>
      </c>
      <c r="J67" s="10">
        <v>166</v>
      </c>
      <c r="K67" s="14">
        <v>744</v>
      </c>
      <c r="L67" s="14">
        <f>$J67*K67</f>
        <v>123504</v>
      </c>
      <c r="M67" s="6" t="s">
        <v>187</v>
      </c>
      <c r="N67" s="6" t="s">
        <v>194</v>
      </c>
    </row>
    <row r="68" spans="1:14" s="6" customFormat="1" ht="90" customHeight="1" x14ac:dyDescent="0.25">
      <c r="A68" s="5" t="s">
        <v>11</v>
      </c>
      <c r="B68" s="5"/>
      <c r="C68" s="5" t="s">
        <v>12</v>
      </c>
      <c r="D68" s="5" t="s">
        <v>46</v>
      </c>
      <c r="E68" s="5" t="s">
        <v>51</v>
      </c>
      <c r="F68" s="5" t="s">
        <v>67</v>
      </c>
      <c r="G68" s="5" t="s">
        <v>106</v>
      </c>
      <c r="H68" s="5" t="s">
        <v>169</v>
      </c>
      <c r="I68" s="5" t="s">
        <v>173</v>
      </c>
      <c r="J68" s="10">
        <v>46</v>
      </c>
      <c r="K68" s="14">
        <v>780</v>
      </c>
      <c r="L68" s="14">
        <f>$J68*K68</f>
        <v>35880</v>
      </c>
      <c r="M68" s="6" t="s">
        <v>185</v>
      </c>
      <c r="N68" s="6" t="s">
        <v>201</v>
      </c>
    </row>
    <row r="69" spans="1:14" s="6" customFormat="1" ht="90" customHeight="1" x14ac:dyDescent="0.25">
      <c r="A69" s="5" t="s">
        <v>11</v>
      </c>
      <c r="B69" s="5"/>
      <c r="C69" s="5" t="s">
        <v>12</v>
      </c>
      <c r="D69" s="5" t="s">
        <v>47</v>
      </c>
      <c r="E69" s="5" t="s">
        <v>64</v>
      </c>
      <c r="F69" s="5" t="s">
        <v>95</v>
      </c>
      <c r="G69" s="5" t="s">
        <v>152</v>
      </c>
      <c r="H69" s="5" t="s">
        <v>164</v>
      </c>
      <c r="I69" s="5" t="s">
        <v>184</v>
      </c>
      <c r="J69" s="10">
        <v>133</v>
      </c>
      <c r="K69" s="14">
        <v>1800</v>
      </c>
      <c r="L69" s="14">
        <f>$J69*K69</f>
        <v>239400</v>
      </c>
      <c r="M69" s="6" t="s">
        <v>185</v>
      </c>
      <c r="N69" s="6" t="s">
        <v>188</v>
      </c>
    </row>
    <row r="70" spans="1:14" s="6" customFormat="1" ht="90" customHeight="1" x14ac:dyDescent="0.25">
      <c r="A70" s="5" t="s">
        <v>11</v>
      </c>
      <c r="B70" s="5"/>
      <c r="C70" s="5" t="s">
        <v>12</v>
      </c>
      <c r="D70" s="5" t="s">
        <v>48</v>
      </c>
      <c r="E70" s="5" t="s">
        <v>59</v>
      </c>
      <c r="F70" s="5" t="s">
        <v>93</v>
      </c>
      <c r="G70" s="5" t="s">
        <v>137</v>
      </c>
      <c r="H70" s="5" t="s">
        <v>156</v>
      </c>
      <c r="I70" s="5" t="s">
        <v>178</v>
      </c>
      <c r="J70" s="10">
        <v>181</v>
      </c>
      <c r="K70" s="14">
        <v>816</v>
      </c>
      <c r="L70" s="14">
        <f>$J70*K70</f>
        <v>147696</v>
      </c>
      <c r="M70" s="6" t="s">
        <v>185</v>
      </c>
      <c r="N70" s="6" t="s">
        <v>193</v>
      </c>
    </row>
    <row r="71" spans="1:14" x14ac:dyDescent="0.25">
      <c r="J71" s="11">
        <f>SUM(J3:J70)</f>
        <v>16863</v>
      </c>
      <c r="L71" s="15">
        <f>SUM(L3:L70)</f>
        <v>13443855.036800001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2016-01-26T17:18:08Z</dcterms:created>
  <dcterms:modified xsi:type="dcterms:W3CDTF">2018-11-07T10:16:41Z</dcterms:modified>
</cp:coreProperties>
</file>